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<sst xmlns="http://schemas.openxmlformats.org/spreadsheetml/2006/main" count="976" uniqueCount="530">
  <si>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</si>
  <si>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</si>
  <si>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</si>
  <si>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</si>
  <si>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</si>
  <si>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01.05.2019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</si>
  <si>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</si>
  <si>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</si>
  <si>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</si>
  <si>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</si>
  <si>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</si>
  <si>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</si>
  <si>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</si>
  <si>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</si>
  <si>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</si>
  <si>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</si>
  <si>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</si>
  <si>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</si>
  <si>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</si>
  <si>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</si>
  <si>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</si>
  <si>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</si>
  <si>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</si>
  <si>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</si>
  <si>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</si>
  <si>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</si>
  <si>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</si>
  <si>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</si>
  <si>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</si>
  <si>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</si>
  <si>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</si>
  <si>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</si>
  <si>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</si>
  <si>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</si>
  <si>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</si>
  <si>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</si>
  <si>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</si>
  <si>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</si>
  <si>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</si>
  <si>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</si>
  <si>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</si>
  <si>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</si>
  <si>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</si>
  <si>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</si>
  <si>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</si>
  <si>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</si>
  <si>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</si>
  <si>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</si>
  <si>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</si>
  <si>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</si>
  <si>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</si>
  <si>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</si>
  <si>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</si>
  <si>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</si>
  <si>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</si>
  <si>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</si>
  <si>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</si>
  <si>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</si>
  <si>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</si>
  <si>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</si>
  <si>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</si>
  <si>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</si>
  <si>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</si>
  <si>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</si>
  <si>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</si>
  <si>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</si>
  <si>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</si>
  <si>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</si>
  <si>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</si>
  <si>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</si>
  <si>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</si>
  <si>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</si>
  <si>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</si>
  <si>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</si>
  <si>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</si>
  <si>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</si>
  <si>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</si>
  <si>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</si>
  <si>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</si>
  <si>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</si>
  <si>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</si>
  <si>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</si>
  <si>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</si>
  <si>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</si>
  <si>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</si>
  <si>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</si>
  <si>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</si>
  <si>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</si>
  <si>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</si>
  <si>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</si>
  <si>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</si>
  <si>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</si>
  <si>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</si>
  <si>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</si>
  <si>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</si>
  <si>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</si>
  <si>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</si>
  <si>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</si>
  <si>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</si>
  <si>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</si>
  <si>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</si>
  <si>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</si>
  <si>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</si>
  <si>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</si>
  <si>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</si>
  <si>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</si>
  <si>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</si>
  <si>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</si>
  <si>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</si>
  <si>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</si>
  <si>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</si>
  <si>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</si>
  <si>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</si>
  <si>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</si>
  <si>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</si>
  <si>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</si>
  <si>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</si>
  <si>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</si>
  <si>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</si>
  <si>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</si>
  <si>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</si>
  <si>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</si>
  <si>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</si>
  <si>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</si>
  <si>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</si>
  <si>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</si>
  <si>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</si>
  <si>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</si>
  <si>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</si>
  <si>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</si>
  <si>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</si>
  <si>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</si>
  <si>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</si>
  <si>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</si>
  <si>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</si>
  <si>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</si>
  <si>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</si>
  <si>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</si>
  <si>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</si>
  <si>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</si>
  <si>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</si>
  <si>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</si>
  <si>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</si>
  <si>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</si>
  <si>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</si>
  <si>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</si>
  <si>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</si>
  <si>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</si>
  <si>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</si>
  <si>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</si>
  <si>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</si>
  <si>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</si>
  <si>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</si>
  <si>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</si>
  <si>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</si>
  <si>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</si>
  <si>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</si>
  <si>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</si>
  <si>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</si>
  <si>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</si>
  <si>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</si>
  <si>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</si>
  <si>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</si>
  <si>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</si>
  <si>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</si>
  <si>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</si>
  <si>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</si>
  <si>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</si>
  <si>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</si>
  <si>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</si>
  <si>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</si>
  <si>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</si>
  <si>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</si>
  <si>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</si>
  <si>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</si>
  <si>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</si>
  <si>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</si>
  <si>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</si>
  <si>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</si>
  <si>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</si>
  <si>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</si>
  <si>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</si>
  <si>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</si>
  <si>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</si>
  <si>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</si>
  <si>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</si>
  <si>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</si>
  <si>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</si>
  <si>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</si>
  <si>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</si>
  <si>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</si>
  <si>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</si>
  <si>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</si>
  <si>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</si>
  <si>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</si>
  <si>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</si>
  <si>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</si>
  <si>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</si>
  <si>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</si>
  <si>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</si>
  <si>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</si>
  <si>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</si>
  <si>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</si>
  <si>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</si>
  <si>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</si>
  <si>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</si>
  <si>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</si>
  <si>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</si>
  <si>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</si>
  <si>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</si>
  <si>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</si>
  <si>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</si>
  <si>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</si>
  <si>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</si>
  <si>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</si>
  <si>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</si>
  <si>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</si>
  <si>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</si>
  <si>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</si>
  <si>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</si>
  <si>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</si>
  <si>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</si>
  <si>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</si>
  <si>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</si>
  <si>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</si>
  <si>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</si>
  <si>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</si>
  <si>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</si>
  <si>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</si>
  <si>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</si>
  <si>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</si>
  <si>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</si>
  <si>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</si>
  <si>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</si>
  <si>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</si>
  <si>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</si>
  <si>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</si>
  <si>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</si>
  <si>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</si>
  <si>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</si>
  <si>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</si>
  <si>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</si>
  <si>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</si>
  <si>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</si>
  <si>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</si>
  <si>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</si>
  <si>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</si>
  <si>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</si>
  <si>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</si>
  <si>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</si>
  <si>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</si>
  <si>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</si>
  <si>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</si>
  <si>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</si>
  <si>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</si>
  <si>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</si>
  <si>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</si>
  <si>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</si>
  <si>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</si>
  <si>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</si>
  <si>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</si>
  <si>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</si>
  <si>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</si>
  <si>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</si>
  <si>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</si>
  <si>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</si>
  <si>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</si>
  <si>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</si>
  <si>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</si>
  <si>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</si>
  <si>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</si>
  <si>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</si>
  <si>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</si>
  <si>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</si>
  <si>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</si>
  <si>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</si>
  <si>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</si>
  <si>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</si>
  <si>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</si>
  <si>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</si>
  <si>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</si>
  <si>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</si>
  <si>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</si>
  <si>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</si>
  <si>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</si>
  <si>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</si>
  <si>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</si>
  <si>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</si>
  <si>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</si>
  <si>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</si>
  <si>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</si>
  <si>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</si>
  <si>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</si>
  <si>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</si>
  <si>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</si>
  <si>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</si>
  <si>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</si>
  <si>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</si>
  <si>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</si>
  <si>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</si>
  <si>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</si>
  <si>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</si>
  <si>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</si>
  <si>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</si>
  <si>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</si>
  <si>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</si>
  <si>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</si>
  <si>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</si>
  <si>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</si>
  <si>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</si>
  <si>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</si>
  <si>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</si>
  <si>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</si>
  <si>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</si>
  <si>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</si>
  <si>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</si>
  <si>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</si>
  <si>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</si>
  <si>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</si>
  <si>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</si>
  <si>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</si>
  <si>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</si>
  <si>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</si>
  <si>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</si>
  <si>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</si>
  <si>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</si>
  <si>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</si>
  <si>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</si>
  <si>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</si>
  <si>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</si>
  <si>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</si>
  <si>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</si>
  <si>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</si>
  <si>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</si>
  <si>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</si>
  <si>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</si>
  <si>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</si>
  <si>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</si>
  <si>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</si>
  <si>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</si>
  <si>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</si>
  <si>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</si>
  <si>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</si>
  <si>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</si>
  <si>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</si>
  <si>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</si>
  <si>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</si>
  <si>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</si>
  <si>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</si>
  <si>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</si>
  <si>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</si>
  <si>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</si>
  <si>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</si>
  <si>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</si>
  <si>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</si>
  <si>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</si>
  <si>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</si>
  <si>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</si>
  <si>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</si>
  <si>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</si>
  <si>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</si>
  <si>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</si>
  <si>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</si>
  <si>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</si>
  <si>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</si>
  <si>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</si>
  <si>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</si>
  <si>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</si>
  <si>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</si>
  <si>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</si>
  <si>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</si>
  <si>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</si>
  <si>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</si>
  <si>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</si>
  <si>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</si>
  <si>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</si>
  <si>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</si>
  <si>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</si>
  <si>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</si>
  <si>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</si>
  <si>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</si>
  <si>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</si>
  <si>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</si>
  <si>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</si>
  <si>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</si>
  <si>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</si>
  <si>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</si>
  <si>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</si>
  <si>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</si>
  <si>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</si>
  <si>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</si>
  <si>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</si>
  <si>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</si>
  <si>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</si>
  <si>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</si>
  <si>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</si>
  <si>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</si>
  <si>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</si>
  <si>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</si>
  <si>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</si>
  <si>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</si>
  <si>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</si>
  <si>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</si>
  <si>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</si>
  <si>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</si>
  <si>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</si>
  <si>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</si>
  <si>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</si>
  <si>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</si>
  <si>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</si>
  <si>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</si>
  <si>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</si>
  <si>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</si>
  <si>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</si>
  <si>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</si>
  <si>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</si>
  <si>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</si>
  <si>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</si>
  <si>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</si>
  <si>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</si>
  <si>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</si>
  <si>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</si>
  <si>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</si>
  <si>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</si>
  <si>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</si>
  <si>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</si>
  <si>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</si>
  <si>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</si>
  <si>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</si>
  <si>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</si>
  <si>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</si>
  <si>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</si>
  <si>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</si>
  <si>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</si>
  <si>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</si>
  <si>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</si>
  <si>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</si>
  <si>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</si>
  <si>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</si>
  <si>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</si>
  <si>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</si>
  <si>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</si>
  <si>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</si>
  <si>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</si>
  <si>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</si>
  <si>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</si>
  <si>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</si>
  <si>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</si>
  <si>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</si>
  <si>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</si>
  <si>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</si>
  <si>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</si>
  <si>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</si>
  <si>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</si>
  <si>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</si>
  <si>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</si>
  <si>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</si>
  <si>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</si>
  <si>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</si>
  <si>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</si>
  <si>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</si>
  <si>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</si>
  <si>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</si>
  <si>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</si>
  <si>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</si>
  <si>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</si>
  <si>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</si>
  <si>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</si>
  <si>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</si>
  <si>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</si>
  <si>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</si>
  <si>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</si>
  <si>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</si>
  <si>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</si>
  <si>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</si>
  <si>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</si>
  <si>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</si>
  <si>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</si>
  <si>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</si>
  <si>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</si>
  <si>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</si>
  <si>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</si>
  <si>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</si>
  <si>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</si>
  <si>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</si>
  <si>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</si>
  <si>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</si>
  <si>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</si>
  <si>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</si>
  <si>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</si>
  <si>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</si>
  <si>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13:27;14.05.2019</t>
  </si>
  <si>
    <t>Руководитель налогового органа ________________К.Х. Гандалоев  </t>
  </si>
  <si>
    <t>Ф.И.О.    исполнителя   Кадзоева Л. Р.</t>
  </si>
  <si>
    <t>телефон исполнителя   8(06)1144</t>
  </si>
  <si>
    <t xml:space="preserve">Налоги </t>
  </si>
  <si>
    <t>Налог на прибыль</t>
  </si>
  <si>
    <t>в том числе в Федер-ый бюджет</t>
  </si>
  <si>
    <t>НДС</t>
  </si>
  <si>
    <t>Платежи за пользование природными ресурсами</t>
  </si>
  <si>
    <t>в том числе налог на добычу полезных ископаемых</t>
  </si>
  <si>
    <t>Остальные фед-е налоги</t>
  </si>
  <si>
    <t>Региональные  налоги</t>
  </si>
  <si>
    <t>Местные налоги</t>
  </si>
  <si>
    <t>Налоги по спец. режимам</t>
  </si>
  <si>
    <t>ЕСН</t>
  </si>
  <si>
    <t>в том числе в федер-ый бюджет</t>
  </si>
  <si>
    <t>Внебюджетные фонды</t>
  </si>
  <si>
    <t>Страх взносы Всего</t>
  </si>
  <si>
    <t>с 01.01.2017</t>
  </si>
  <si>
    <t>до 01.01.2017</t>
  </si>
  <si>
    <t>ИТОГО:</t>
  </si>
  <si>
    <t>Итого без страховых</t>
  </si>
  <si>
    <t>налог на имущество ФЛ</t>
  </si>
  <si>
    <t>транспортный налог ФЛ</t>
  </si>
  <si>
    <t>земельный налог с ФЛ</t>
  </si>
  <si>
    <t>ИТОГО по ФЛ:</t>
  </si>
  <si>
    <t>налог на имущество     ЮЛ</t>
  </si>
  <si>
    <t>земельный налог с       ЮЛ</t>
  </si>
  <si>
    <t>водный налог</t>
  </si>
  <si>
    <t>НДФЛ</t>
  </si>
  <si>
    <t>с доходов, полученных ФЛ в соот-и со ст. 227 НК РФ</t>
  </si>
  <si>
    <t>с доходов, полученных ФЛ, зарег-ми в качестве ИП</t>
  </si>
  <si>
    <t xml:space="preserve"> с доходов, источником которых яв-ся налоговый агент, за иск-м  ст. 227, 227.1 и 228 НК РФ</t>
  </si>
  <si>
    <t>ИТОГО</t>
  </si>
  <si>
    <t>страховые взносы С 01.01.2017</t>
  </si>
  <si>
    <t>ПФР</t>
  </si>
  <si>
    <t>ФОМС</t>
  </si>
  <si>
    <t>ФСС</t>
  </si>
  <si>
    <t>страховые взносы ДО 01.01.2017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</si>
</sst>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6"/>
  <sheetViews>
    <sheetView tabSelected="1" zoomScale="64" zoomScaleNormal="64" zoomScalePageLayoutView="0" workbookViewId="0" topLeftCell="A1">
      <selection activeCell="W32" sqref="W3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>
      <c r="A23" s="12" t="s">
        <v>16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0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  <c r="T28" t="s">
        <v>495</v>
      </c>
    </row>
    <row r="29" spans="1:21" ht="26.25">
      <c r="A29" s="6" t="s">
        <v>54</v>
      </c>
      <c r="B29" s="7" t="s">
        <v>55</v>
      </c>
      <c r="C29" s="8">
        <v>3989798</v>
      </c>
      <c r="D29" s="8">
        <v>1213582</v>
      </c>
      <c r="E29" s="8">
        <v>185789</v>
      </c>
      <c r="F29" s="8">
        <v>22669</v>
      </c>
      <c r="G29" s="8">
        <v>840215</v>
      </c>
      <c r="H29" s="8">
        <v>840214</v>
      </c>
      <c r="I29" s="8">
        <v>25901</v>
      </c>
      <c r="J29" s="8">
        <v>762</v>
      </c>
      <c r="K29" s="8">
        <v>161677</v>
      </c>
      <c r="L29" s="8">
        <v>633505</v>
      </c>
      <c r="M29" s="8">
        <v>273754</v>
      </c>
      <c r="N29" s="8">
        <v>109773</v>
      </c>
      <c r="O29" s="8">
        <v>10270</v>
      </c>
      <c r="P29" s="8">
        <v>8041</v>
      </c>
      <c r="Q29" s="8">
        <v>22</v>
      </c>
      <c r="R29" s="8">
        <v>1748892</v>
      </c>
      <c r="T29" t="s">
        <v>496</v>
      </c>
      <c r="U29" s="18">
        <f>E29+E62</f>
        <v>259806</v>
      </c>
    </row>
    <row r="30" spans="1:21" ht="26.25">
      <c r="A30" s="6" t="s">
        <v>56</v>
      </c>
      <c r="B30" s="7" t="s">
        <v>57</v>
      </c>
      <c r="C30" s="8">
        <v>3899265</v>
      </c>
      <c r="D30" s="8">
        <v>1156447</v>
      </c>
      <c r="E30" s="8">
        <v>185050</v>
      </c>
      <c r="F30" s="8">
        <v>22650</v>
      </c>
      <c r="G30" s="8">
        <v>800951</v>
      </c>
      <c r="H30" s="8">
        <v>800950</v>
      </c>
      <c r="I30" s="8">
        <v>22222</v>
      </c>
      <c r="J30" s="8">
        <v>166</v>
      </c>
      <c r="K30" s="8">
        <v>148224</v>
      </c>
      <c r="L30" s="8">
        <v>607877</v>
      </c>
      <c r="M30" s="8">
        <v>272695</v>
      </c>
      <c r="N30" s="8">
        <v>109322</v>
      </c>
      <c r="O30" s="8">
        <v>9612</v>
      </c>
      <c r="P30" s="8">
        <v>7404</v>
      </c>
      <c r="Q30" s="8">
        <v>22</v>
      </c>
      <c r="R30" s="8">
        <v>1743290</v>
      </c>
      <c r="T30" t="s">
        <v>497</v>
      </c>
      <c r="U30" s="18">
        <f>F29+F62</f>
        <v>31903</v>
      </c>
    </row>
    <row r="31" spans="1:21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T31" t="s">
        <v>498</v>
      </c>
      <c r="U31" s="18">
        <f>G29+G62</f>
        <v>1314770</v>
      </c>
    </row>
    <row r="32" spans="1:21" ht="15">
      <c r="A32" s="9" t="s">
        <v>59</v>
      </c>
      <c r="B32" s="7" t="s">
        <v>60</v>
      </c>
      <c r="C32" s="8">
        <v>3129335</v>
      </c>
      <c r="D32" s="8">
        <v>807591</v>
      </c>
      <c r="E32" s="8">
        <v>133204</v>
      </c>
      <c r="F32" s="8">
        <v>16811</v>
      </c>
      <c r="G32" s="8">
        <v>543188</v>
      </c>
      <c r="H32" s="8">
        <v>543188</v>
      </c>
      <c r="I32" s="8">
        <v>18145</v>
      </c>
      <c r="J32" s="8">
        <v>122</v>
      </c>
      <c r="K32" s="8">
        <v>113054</v>
      </c>
      <c r="L32" s="8">
        <v>519662</v>
      </c>
      <c r="M32" s="8">
        <v>232019</v>
      </c>
      <c r="N32" s="8">
        <v>75188</v>
      </c>
      <c r="O32" s="8">
        <v>2610</v>
      </c>
      <c r="P32" s="8">
        <v>1856</v>
      </c>
      <c r="Q32" s="8">
        <v>5</v>
      </c>
      <c r="R32" s="8">
        <v>1492260</v>
      </c>
      <c r="T32" t="s">
        <v>499</v>
      </c>
      <c r="U32" s="18">
        <f>I29+I62</f>
        <v>35930</v>
      </c>
    </row>
    <row r="33" spans="1:21" ht="39">
      <c r="A33" s="9" t="s">
        <v>61</v>
      </c>
      <c r="B33" s="7" t="s">
        <v>62</v>
      </c>
      <c r="C33" s="8">
        <v>39304</v>
      </c>
      <c r="D33" s="8">
        <v>29057</v>
      </c>
      <c r="E33" s="8">
        <v>3364</v>
      </c>
      <c r="F33" s="8">
        <v>337</v>
      </c>
      <c r="G33" s="8">
        <v>23894</v>
      </c>
      <c r="H33" s="8">
        <v>23894</v>
      </c>
      <c r="I33" s="8">
        <v>0</v>
      </c>
      <c r="J33" s="8">
        <v>0</v>
      </c>
      <c r="K33" s="8">
        <v>1799</v>
      </c>
      <c r="L33" s="8">
        <v>2693</v>
      </c>
      <c r="M33" s="8">
        <v>3090</v>
      </c>
      <c r="N33" s="8">
        <v>2513</v>
      </c>
      <c r="O33" s="8">
        <v>1338</v>
      </c>
      <c r="P33" s="8">
        <v>1118</v>
      </c>
      <c r="Q33" s="8">
        <v>0</v>
      </c>
      <c r="R33" s="8">
        <v>613</v>
      </c>
      <c r="T33" t="s">
        <v>500</v>
      </c>
      <c r="U33" s="18">
        <f>J29+J62</f>
        <v>5150</v>
      </c>
    </row>
    <row r="34" spans="1:21" ht="15">
      <c r="A34" s="9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T34" t="s">
        <v>501</v>
      </c>
      <c r="U34" s="18">
        <f>K29+K62</f>
        <v>293901</v>
      </c>
    </row>
    <row r="35" spans="1:21" ht="39">
      <c r="A35" s="10" t="s">
        <v>64</v>
      </c>
      <c r="B35" s="7" t="s">
        <v>65</v>
      </c>
      <c r="C35" s="8">
        <v>512335</v>
      </c>
      <c r="D35" s="8">
        <v>427541</v>
      </c>
      <c r="E35" s="8">
        <v>61352</v>
      </c>
      <c r="F35" s="8">
        <v>6379</v>
      </c>
      <c r="G35" s="8">
        <v>325956</v>
      </c>
      <c r="H35" s="8">
        <v>325956</v>
      </c>
      <c r="I35" s="8">
        <v>6</v>
      </c>
      <c r="J35" s="8">
        <v>1</v>
      </c>
      <c r="K35" s="8">
        <v>40227</v>
      </c>
      <c r="L35" s="8">
        <v>59791</v>
      </c>
      <c r="M35" s="8">
        <v>3530</v>
      </c>
      <c r="N35" s="8">
        <v>19723</v>
      </c>
      <c r="O35" s="8">
        <v>585</v>
      </c>
      <c r="P35" s="8">
        <v>521</v>
      </c>
      <c r="Q35" s="8">
        <v>0</v>
      </c>
      <c r="R35" s="8">
        <v>1165</v>
      </c>
      <c r="T35" t="s">
        <v>502</v>
      </c>
      <c r="U35" s="18">
        <f>L29+L62</f>
        <v>785676</v>
      </c>
    </row>
    <row r="36" spans="1:21" ht="15">
      <c r="A36" s="10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T36" t="s">
        <v>503</v>
      </c>
      <c r="U36" s="18">
        <f>M29+M62</f>
        <v>283128</v>
      </c>
    </row>
    <row r="37" spans="1:21" ht="39">
      <c r="A37" s="11" t="s">
        <v>67</v>
      </c>
      <c r="B37" s="7" t="s">
        <v>68</v>
      </c>
      <c r="C37" s="8">
        <v>8010</v>
      </c>
      <c r="D37" s="8">
        <v>2532</v>
      </c>
      <c r="E37" s="8">
        <v>11</v>
      </c>
      <c r="F37" s="8">
        <v>0</v>
      </c>
      <c r="G37" s="8">
        <v>7</v>
      </c>
      <c r="H37" s="8">
        <v>7</v>
      </c>
      <c r="I37" s="8">
        <v>1</v>
      </c>
      <c r="J37" s="8">
        <v>1</v>
      </c>
      <c r="K37" s="8">
        <v>2513</v>
      </c>
      <c r="L37" s="8">
        <v>5248</v>
      </c>
      <c r="M37" s="8">
        <v>47</v>
      </c>
      <c r="N37" s="8">
        <v>174</v>
      </c>
      <c r="O37" s="8">
        <v>9</v>
      </c>
      <c r="P37" s="8">
        <v>9</v>
      </c>
      <c r="Q37" s="8">
        <v>0</v>
      </c>
      <c r="R37" s="8">
        <v>0</v>
      </c>
      <c r="T37" t="s">
        <v>504</v>
      </c>
      <c r="U37" s="18">
        <f>N29+N62</f>
        <v>120311</v>
      </c>
    </row>
    <row r="38" spans="1:21" ht="39">
      <c r="A38" s="10" t="s">
        <v>69</v>
      </c>
      <c r="B38" s="7" t="s">
        <v>70</v>
      </c>
      <c r="C38" s="8">
        <v>62525</v>
      </c>
      <c r="D38" s="8">
        <v>38081</v>
      </c>
      <c r="E38" s="8">
        <v>404</v>
      </c>
      <c r="F38" s="8">
        <v>7</v>
      </c>
      <c r="G38" s="8">
        <v>26610</v>
      </c>
      <c r="H38" s="8">
        <v>26610</v>
      </c>
      <c r="I38" s="8">
        <v>2712</v>
      </c>
      <c r="J38" s="8">
        <v>424</v>
      </c>
      <c r="K38" s="8">
        <v>8355</v>
      </c>
      <c r="L38" s="8">
        <v>19402</v>
      </c>
      <c r="M38" s="8">
        <v>925</v>
      </c>
      <c r="N38" s="8">
        <v>201</v>
      </c>
      <c r="O38" s="8">
        <v>317</v>
      </c>
      <c r="P38" s="8">
        <v>307</v>
      </c>
      <c r="Q38" s="8">
        <v>0</v>
      </c>
      <c r="R38" s="8">
        <v>3599</v>
      </c>
      <c r="T38" t="s">
        <v>505</v>
      </c>
      <c r="U38" s="18">
        <f>O29+O62</f>
        <v>10681</v>
      </c>
    </row>
    <row r="39" spans="1:21" ht="26.25">
      <c r="A39" s="9" t="s">
        <v>71</v>
      </c>
      <c r="B39" s="7" t="s">
        <v>72</v>
      </c>
      <c r="C39" s="8">
        <v>769930</v>
      </c>
      <c r="D39" s="8">
        <v>348856</v>
      </c>
      <c r="E39" s="8">
        <v>51846</v>
      </c>
      <c r="F39" s="8">
        <v>5839</v>
      </c>
      <c r="G39" s="8">
        <v>257763</v>
      </c>
      <c r="H39" s="8">
        <v>257762</v>
      </c>
      <c r="I39" s="8">
        <v>4077</v>
      </c>
      <c r="J39" s="8">
        <v>44</v>
      </c>
      <c r="K39" s="8">
        <v>35170</v>
      </c>
      <c r="L39" s="8">
        <v>88215</v>
      </c>
      <c r="M39" s="8">
        <v>40676</v>
      </c>
      <c r="N39" s="8">
        <v>34134</v>
      </c>
      <c r="O39" s="8">
        <v>7002</v>
      </c>
      <c r="P39" s="8">
        <v>5548</v>
      </c>
      <c r="Q39" s="8">
        <v>17</v>
      </c>
      <c r="R39" s="8">
        <v>251030</v>
      </c>
      <c r="T39" t="s">
        <v>506</v>
      </c>
      <c r="U39" s="18">
        <f>P29+P62</f>
        <v>8042</v>
      </c>
    </row>
    <row r="40" spans="1:21" ht="15">
      <c r="A40" s="9" t="s">
        <v>73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T40" t="s">
        <v>507</v>
      </c>
      <c r="U40" s="18">
        <f>Q29+Q62</f>
        <v>22</v>
      </c>
    </row>
    <row r="41" spans="1:21" ht="15">
      <c r="A41" s="10" t="s">
        <v>74</v>
      </c>
      <c r="B41" s="7" t="s">
        <v>75</v>
      </c>
      <c r="C41" s="8">
        <v>646987</v>
      </c>
      <c r="D41" s="8">
        <v>248748</v>
      </c>
      <c r="E41" s="8">
        <v>42570</v>
      </c>
      <c r="F41" s="8">
        <v>4801</v>
      </c>
      <c r="G41" s="8">
        <v>173000</v>
      </c>
      <c r="H41" s="8">
        <v>172999</v>
      </c>
      <c r="I41" s="8">
        <v>4043</v>
      </c>
      <c r="J41" s="8">
        <v>28</v>
      </c>
      <c r="K41" s="8">
        <v>29135</v>
      </c>
      <c r="L41" s="8">
        <v>84992</v>
      </c>
      <c r="M41" s="8">
        <v>39013</v>
      </c>
      <c r="N41" s="8">
        <v>26183</v>
      </c>
      <c r="O41" s="8">
        <v>5720</v>
      </c>
      <c r="P41" s="8">
        <v>4517</v>
      </c>
      <c r="Q41" s="8">
        <v>17</v>
      </c>
      <c r="R41" s="8">
        <v>242314</v>
      </c>
      <c r="T41" t="s">
        <v>508</v>
      </c>
      <c r="U41" s="18">
        <f>R29+R62</f>
        <v>1844565</v>
      </c>
    </row>
    <row r="42" spans="1:21" ht="15">
      <c r="A42" s="10" t="s">
        <v>76</v>
      </c>
      <c r="B42" s="7" t="s">
        <v>77</v>
      </c>
      <c r="C42" s="8">
        <v>122943</v>
      </c>
      <c r="D42" s="8">
        <v>100108</v>
      </c>
      <c r="E42" s="8">
        <v>9276</v>
      </c>
      <c r="F42" s="8">
        <v>1038</v>
      </c>
      <c r="G42" s="8">
        <v>84763</v>
      </c>
      <c r="H42" s="8">
        <v>84763</v>
      </c>
      <c r="I42" s="8">
        <v>34</v>
      </c>
      <c r="J42" s="8">
        <v>16</v>
      </c>
      <c r="K42" s="8">
        <v>6035</v>
      </c>
      <c r="L42" s="8">
        <v>3223</v>
      </c>
      <c r="M42" s="8">
        <v>1663</v>
      </c>
      <c r="N42" s="8">
        <v>7951</v>
      </c>
      <c r="O42" s="8">
        <v>1282</v>
      </c>
      <c r="P42" s="8">
        <v>1031</v>
      </c>
      <c r="Q42" s="8">
        <v>0</v>
      </c>
      <c r="R42" s="8">
        <v>8716</v>
      </c>
      <c r="T42" t="s">
        <v>509</v>
      </c>
      <c r="U42" s="18">
        <f>J282</f>
        <v>1371687</v>
      </c>
    </row>
    <row r="43" spans="1:21" ht="51.75">
      <c r="A43" s="9" t="s">
        <v>78</v>
      </c>
      <c r="B43" s="7" t="s">
        <v>79</v>
      </c>
      <c r="C43" s="8">
        <v>33848</v>
      </c>
      <c r="D43" s="8">
        <v>20546</v>
      </c>
      <c r="E43" s="8">
        <v>1373</v>
      </c>
      <c r="F43" s="8">
        <v>136</v>
      </c>
      <c r="G43" s="8">
        <v>16733</v>
      </c>
      <c r="H43" s="8">
        <v>16733</v>
      </c>
      <c r="I43" s="8">
        <v>0</v>
      </c>
      <c r="J43" s="8">
        <v>0</v>
      </c>
      <c r="K43" s="8">
        <v>2440</v>
      </c>
      <c r="L43" s="8">
        <v>2670</v>
      </c>
      <c r="M43" s="8">
        <v>2526</v>
      </c>
      <c r="N43" s="8">
        <v>3960</v>
      </c>
      <c r="O43" s="8">
        <v>3947</v>
      </c>
      <c r="P43" s="8">
        <v>3225</v>
      </c>
      <c r="Q43" s="8">
        <v>0</v>
      </c>
      <c r="R43" s="8">
        <v>199</v>
      </c>
      <c r="T43" t="s">
        <v>510</v>
      </c>
      <c r="U43" s="18">
        <f>D282+O282+P282+Q282</f>
        <v>472878</v>
      </c>
    </row>
    <row r="44" spans="1:21" ht="15">
      <c r="A44" s="9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t="s">
        <v>511</v>
      </c>
      <c r="U44" s="18">
        <f>U41+U40+U38+U37+U36+U35+U34+U32+U31+U29</f>
        <v>4948790</v>
      </c>
    </row>
    <row r="45" spans="1:21" ht="51.75">
      <c r="A45" s="10" t="s">
        <v>80</v>
      </c>
      <c r="B45" s="7" t="s">
        <v>81</v>
      </c>
      <c r="C45" s="8">
        <v>478438</v>
      </c>
      <c r="D45" s="8">
        <v>347458</v>
      </c>
      <c r="E45" s="8">
        <v>57206</v>
      </c>
      <c r="F45" s="8">
        <v>6088</v>
      </c>
      <c r="G45" s="8">
        <v>254923</v>
      </c>
      <c r="H45" s="8">
        <v>254923</v>
      </c>
      <c r="I45" s="8">
        <v>1050</v>
      </c>
      <c r="J45" s="8">
        <v>196</v>
      </c>
      <c r="K45" s="8">
        <v>34279</v>
      </c>
      <c r="L45" s="8">
        <v>48211</v>
      </c>
      <c r="M45" s="8">
        <v>5839</v>
      </c>
      <c r="N45" s="8">
        <v>18570</v>
      </c>
      <c r="O45" s="8">
        <v>5616</v>
      </c>
      <c r="P45" s="8">
        <v>4559</v>
      </c>
      <c r="Q45" s="8">
        <v>0</v>
      </c>
      <c r="R45" s="8">
        <v>52744</v>
      </c>
      <c r="T45" t="s">
        <v>512</v>
      </c>
      <c r="U45" s="18">
        <f>U44-U41</f>
        <v>3104225</v>
      </c>
    </row>
    <row r="46" spans="1:18" ht="15">
      <c r="A46" s="10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39">
      <c r="A47" s="11" t="s">
        <v>67</v>
      </c>
      <c r="B47" s="7" t="s">
        <v>82</v>
      </c>
      <c r="C47" s="8">
        <v>26995</v>
      </c>
      <c r="D47" s="8">
        <v>17599</v>
      </c>
      <c r="E47" s="8">
        <v>225</v>
      </c>
      <c r="F47" s="8">
        <v>10</v>
      </c>
      <c r="G47" s="8">
        <v>12998</v>
      </c>
      <c r="H47" s="8">
        <v>12998</v>
      </c>
      <c r="I47" s="8">
        <v>831</v>
      </c>
      <c r="J47" s="8">
        <v>145</v>
      </c>
      <c r="K47" s="8">
        <v>3545</v>
      </c>
      <c r="L47" s="8">
        <v>6330</v>
      </c>
      <c r="M47" s="8">
        <v>84</v>
      </c>
      <c r="N47" s="8">
        <v>159</v>
      </c>
      <c r="O47" s="8">
        <v>0</v>
      </c>
      <c r="P47" s="8">
        <v>0</v>
      </c>
      <c r="Q47" s="8">
        <v>0</v>
      </c>
      <c r="R47" s="8">
        <v>2823</v>
      </c>
    </row>
    <row r="48" spans="1:18" ht="51.75">
      <c r="A48" s="10" t="s">
        <v>83</v>
      </c>
      <c r="B48" s="7" t="s">
        <v>84</v>
      </c>
      <c r="C48" s="8">
        <v>28008</v>
      </c>
      <c r="D48" s="8">
        <v>19054</v>
      </c>
      <c r="E48" s="8">
        <v>335</v>
      </c>
      <c r="F48" s="8">
        <v>12</v>
      </c>
      <c r="G48" s="8">
        <v>12654</v>
      </c>
      <c r="H48" s="8">
        <v>12654</v>
      </c>
      <c r="I48" s="8">
        <v>967</v>
      </c>
      <c r="J48" s="8">
        <v>172</v>
      </c>
      <c r="K48" s="8">
        <v>5098</v>
      </c>
      <c r="L48" s="8">
        <v>6226</v>
      </c>
      <c r="M48" s="8">
        <v>134</v>
      </c>
      <c r="N48" s="8">
        <v>250</v>
      </c>
      <c r="O48" s="8">
        <v>341</v>
      </c>
      <c r="P48" s="8">
        <v>330</v>
      </c>
      <c r="Q48" s="8">
        <v>0</v>
      </c>
      <c r="R48" s="8">
        <v>2003</v>
      </c>
    </row>
    <row r="49" spans="1:18" ht="26.25">
      <c r="A49" s="6" t="s">
        <v>85</v>
      </c>
      <c r="B49" s="7" t="s">
        <v>86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39">
      <c r="A50" s="6" t="s">
        <v>87</v>
      </c>
      <c r="B50" s="7" t="s">
        <v>88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6" t="s">
        <v>89</v>
      </c>
      <c r="B51" s="7" t="s">
        <v>90</v>
      </c>
      <c r="C51" s="8">
        <v>13747721</v>
      </c>
      <c r="D51" s="8">
        <v>4777200</v>
      </c>
      <c r="E51" s="8">
        <v>732005</v>
      </c>
      <c r="F51" s="8">
        <v>86777</v>
      </c>
      <c r="G51" s="8">
        <v>3373655</v>
      </c>
      <c r="H51" s="8">
        <v>3373651</v>
      </c>
      <c r="I51" s="8">
        <v>79989</v>
      </c>
      <c r="J51" s="8">
        <v>2077</v>
      </c>
      <c r="K51" s="8">
        <v>591551</v>
      </c>
      <c r="L51" s="8">
        <v>2088045</v>
      </c>
      <c r="M51" s="8">
        <v>875995</v>
      </c>
      <c r="N51" s="8">
        <v>408101</v>
      </c>
      <c r="O51" s="8">
        <v>48649</v>
      </c>
      <c r="P51" s="8">
        <v>38466</v>
      </c>
      <c r="Q51" s="8">
        <v>83</v>
      </c>
      <c r="R51" s="8">
        <v>5549648</v>
      </c>
    </row>
    <row r="52" s="2" customFormat="1" ht="15">
      <c r="A52" s="3"/>
    </row>
    <row r="53" s="2" customFormat="1" ht="15">
      <c r="A53" s="3" t="s">
        <v>91</v>
      </c>
    </row>
    <row r="54" s="2" customFormat="1" ht="15">
      <c r="A54" s="3" t="s">
        <v>92</v>
      </c>
    </row>
    <row r="55" s="2" customFormat="1" ht="15">
      <c r="A55" s="3" t="s">
        <v>93</v>
      </c>
    </row>
    <row r="56" spans="1:18" s="4" customFormat="1" ht="15">
      <c r="A56" s="12" t="s">
        <v>16</v>
      </c>
      <c r="B56" s="12" t="s">
        <v>17</v>
      </c>
      <c r="C56" s="12" t="s">
        <v>18</v>
      </c>
      <c r="D56" s="15" t="s">
        <v>19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</row>
    <row r="57" spans="1:21" s="4" customFormat="1" ht="15">
      <c r="A57" s="13"/>
      <c r="B57" s="13"/>
      <c r="C57" s="13"/>
      <c r="D57" s="15" t="s">
        <v>20</v>
      </c>
      <c r="E57" s="16"/>
      <c r="F57" s="16"/>
      <c r="G57" s="16"/>
      <c r="H57" s="16"/>
      <c r="I57" s="16"/>
      <c r="J57" s="16"/>
      <c r="K57" s="17"/>
      <c r="L57" s="12" t="s">
        <v>21</v>
      </c>
      <c r="M57" s="12" t="s">
        <v>22</v>
      </c>
      <c r="N57" s="12" t="s">
        <v>23</v>
      </c>
      <c r="O57" s="12" t="s">
        <v>24</v>
      </c>
      <c r="P57" s="12" t="s">
        <v>25</v>
      </c>
      <c r="Q57" s="12" t="s">
        <v>26</v>
      </c>
      <c r="R57" s="12" t="s">
        <v>27</v>
      </c>
      <c r="T57"/>
      <c r="U57"/>
    </row>
    <row r="58" spans="1:21" s="4" customFormat="1" ht="15">
      <c r="A58" s="13"/>
      <c r="B58" s="13"/>
      <c r="C58" s="13"/>
      <c r="D58" s="12" t="s">
        <v>18</v>
      </c>
      <c r="E58" s="15" t="s">
        <v>28</v>
      </c>
      <c r="F58" s="16"/>
      <c r="G58" s="16"/>
      <c r="H58" s="16"/>
      <c r="I58" s="16"/>
      <c r="J58" s="16"/>
      <c r="K58" s="17"/>
      <c r="L58" s="13"/>
      <c r="M58" s="13"/>
      <c r="N58" s="13"/>
      <c r="O58" s="13"/>
      <c r="P58" s="13"/>
      <c r="Q58" s="13"/>
      <c r="R58" s="13"/>
      <c r="T58"/>
      <c r="U58" s="18"/>
    </row>
    <row r="59" spans="1:21" s="4" customFormat="1" ht="102" customHeight="1">
      <c r="A59" s="13"/>
      <c r="B59" s="13"/>
      <c r="C59" s="13"/>
      <c r="D59" s="13"/>
      <c r="E59" s="15" t="s">
        <v>29</v>
      </c>
      <c r="F59" s="17"/>
      <c r="G59" s="12" t="s">
        <v>30</v>
      </c>
      <c r="H59" s="12" t="s">
        <v>94</v>
      </c>
      <c r="I59" s="12" t="s">
        <v>32</v>
      </c>
      <c r="J59" s="12" t="s">
        <v>95</v>
      </c>
      <c r="K59" s="12" t="s">
        <v>34</v>
      </c>
      <c r="L59" s="13"/>
      <c r="M59" s="13"/>
      <c r="N59" s="13"/>
      <c r="O59" s="13"/>
      <c r="P59" s="13"/>
      <c r="Q59" s="13"/>
      <c r="R59" s="13"/>
      <c r="T59"/>
      <c r="U59" s="18"/>
    </row>
    <row r="60" spans="1:21" s="4" customFormat="1" ht="51">
      <c r="A60" s="14"/>
      <c r="B60" s="14"/>
      <c r="C60" s="14"/>
      <c r="D60" s="14"/>
      <c r="E60" s="5" t="s">
        <v>96</v>
      </c>
      <c r="F60" s="5" t="s">
        <v>35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T60"/>
      <c r="U60" s="18"/>
    </row>
    <row r="61" spans="1:20" ht="15">
      <c r="A61" s="6" t="s">
        <v>36</v>
      </c>
      <c r="B61" s="7" t="s">
        <v>37</v>
      </c>
      <c r="C61" s="7" t="s">
        <v>38</v>
      </c>
      <c r="D61" s="7" t="s">
        <v>39</v>
      </c>
      <c r="E61" s="7" t="s">
        <v>40</v>
      </c>
      <c r="F61" s="7" t="s">
        <v>41</v>
      </c>
      <c r="G61" s="7" t="s">
        <v>42</v>
      </c>
      <c r="H61" s="7" t="s">
        <v>43</v>
      </c>
      <c r="I61" s="7" t="s">
        <v>44</v>
      </c>
      <c r="J61" s="7" t="s">
        <v>45</v>
      </c>
      <c r="K61" s="7" t="s">
        <v>46</v>
      </c>
      <c r="L61" s="7" t="s">
        <v>47</v>
      </c>
      <c r="M61" s="7" t="s">
        <v>48</v>
      </c>
      <c r="N61" s="7" t="s">
        <v>49</v>
      </c>
      <c r="O61" s="7" t="s">
        <v>50</v>
      </c>
      <c r="P61" s="7" t="s">
        <v>51</v>
      </c>
      <c r="Q61" s="7" t="s">
        <v>52</v>
      </c>
      <c r="R61" s="7" t="s">
        <v>53</v>
      </c>
      <c r="T61" t="s">
        <v>495</v>
      </c>
    </row>
    <row r="62" spans="1:21" ht="39">
      <c r="A62" s="6" t="s">
        <v>97</v>
      </c>
      <c r="B62" s="7" t="s">
        <v>98</v>
      </c>
      <c r="C62" s="8">
        <v>958992</v>
      </c>
      <c r="D62" s="8">
        <v>690825</v>
      </c>
      <c r="E62" s="8">
        <v>74017</v>
      </c>
      <c r="F62" s="8">
        <v>9234</v>
      </c>
      <c r="G62" s="8">
        <v>474555</v>
      </c>
      <c r="H62" s="8">
        <v>474555</v>
      </c>
      <c r="I62" s="8">
        <v>10029</v>
      </c>
      <c r="J62" s="8">
        <v>4388</v>
      </c>
      <c r="K62" s="8">
        <v>132224</v>
      </c>
      <c r="L62" s="8">
        <v>152171</v>
      </c>
      <c r="M62" s="8">
        <v>9374</v>
      </c>
      <c r="N62" s="8">
        <v>10538</v>
      </c>
      <c r="O62" s="8">
        <v>411</v>
      </c>
      <c r="P62" s="8">
        <v>1</v>
      </c>
      <c r="Q62" s="8">
        <v>0</v>
      </c>
      <c r="R62" s="8">
        <v>95673</v>
      </c>
      <c r="T62" t="s">
        <v>513</v>
      </c>
      <c r="U62" s="18">
        <f>C155</f>
        <v>87014</v>
      </c>
    </row>
    <row r="63" spans="1:21" ht="15">
      <c r="A63" s="6" t="s">
        <v>99</v>
      </c>
      <c r="B63" s="7" t="s">
        <v>100</v>
      </c>
      <c r="C63" s="8">
        <v>320378</v>
      </c>
      <c r="D63" s="8">
        <v>210098</v>
      </c>
      <c r="E63" s="8">
        <v>32819</v>
      </c>
      <c r="F63" s="8">
        <v>4609</v>
      </c>
      <c r="G63" s="8">
        <v>136955</v>
      </c>
      <c r="H63" s="8">
        <v>136955</v>
      </c>
      <c r="I63" s="8">
        <v>599</v>
      </c>
      <c r="J63" s="8">
        <v>21</v>
      </c>
      <c r="K63" s="8">
        <v>39725</v>
      </c>
      <c r="L63" s="8">
        <v>53546</v>
      </c>
      <c r="M63" s="8">
        <v>1534</v>
      </c>
      <c r="N63" s="8">
        <v>4350</v>
      </c>
      <c r="O63" s="8">
        <v>201</v>
      </c>
      <c r="P63" s="8">
        <v>0</v>
      </c>
      <c r="Q63" s="8">
        <v>0</v>
      </c>
      <c r="R63" s="8">
        <v>50649</v>
      </c>
      <c r="T63" t="s">
        <v>514</v>
      </c>
      <c r="U63" s="18">
        <f>C159</f>
        <v>339061</v>
      </c>
    </row>
    <row r="64" spans="1:21" ht="15">
      <c r="A64" s="6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T64" t="s">
        <v>515</v>
      </c>
      <c r="U64" s="18">
        <f>C163</f>
        <v>147094</v>
      </c>
    </row>
    <row r="65" spans="1:21" ht="15">
      <c r="A65" s="9" t="s">
        <v>101</v>
      </c>
      <c r="B65" s="7" t="s">
        <v>102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T65" t="s">
        <v>516</v>
      </c>
      <c r="U65" s="18">
        <f>U64+U63+U62</f>
        <v>573169</v>
      </c>
    </row>
    <row r="66" spans="1:21" ht="26.25">
      <c r="A66" s="9" t="s">
        <v>103</v>
      </c>
      <c r="B66" s="7" t="s">
        <v>104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T66" t="s">
        <v>517</v>
      </c>
      <c r="U66" s="18">
        <f>C156</f>
        <v>442477</v>
      </c>
    </row>
    <row r="67" spans="1:21" ht="15">
      <c r="A67" s="9" t="s">
        <v>73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t="s">
        <v>518</v>
      </c>
      <c r="U67" s="18">
        <f>C164</f>
        <v>48916</v>
      </c>
    </row>
    <row r="68" spans="1:21" ht="15">
      <c r="A68" s="10" t="s">
        <v>105</v>
      </c>
      <c r="B68" s="7" t="s">
        <v>106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T68" t="s">
        <v>519</v>
      </c>
      <c r="U68" s="18">
        <f>C147</f>
        <v>30781</v>
      </c>
    </row>
    <row r="69" spans="1:21" ht="15">
      <c r="A69" s="10" t="s">
        <v>107</v>
      </c>
      <c r="B69" s="7" t="s">
        <v>108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T69" t="s">
        <v>520</v>
      </c>
      <c r="U69" s="18">
        <f>C151</f>
        <v>293864</v>
      </c>
    </row>
    <row r="70" spans="1:21" ht="15">
      <c r="A70" s="10" t="s">
        <v>109</v>
      </c>
      <c r="B70" s="7" t="s">
        <v>110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T70" t="s">
        <v>521</v>
      </c>
      <c r="U70" s="18">
        <f>C152</f>
        <v>2979</v>
      </c>
    </row>
    <row r="71" spans="1:21" ht="39">
      <c r="A71" s="9" t="s">
        <v>111</v>
      </c>
      <c r="B71" s="7" t="s">
        <v>112</v>
      </c>
      <c r="C71" s="8">
        <v>320378</v>
      </c>
      <c r="D71" s="8">
        <v>210098</v>
      </c>
      <c r="E71" s="8">
        <v>32819</v>
      </c>
      <c r="F71" s="8">
        <v>4609</v>
      </c>
      <c r="G71" s="8">
        <v>136955</v>
      </c>
      <c r="H71" s="8">
        <v>136955</v>
      </c>
      <c r="I71" s="8">
        <v>599</v>
      </c>
      <c r="J71" s="8">
        <v>21</v>
      </c>
      <c r="K71" s="8">
        <v>39725</v>
      </c>
      <c r="L71" s="8">
        <v>53546</v>
      </c>
      <c r="M71" s="8">
        <v>1534</v>
      </c>
      <c r="N71" s="8">
        <v>4350</v>
      </c>
      <c r="O71" s="8">
        <v>201</v>
      </c>
      <c r="P71" s="8">
        <v>0</v>
      </c>
      <c r="Q71" s="8">
        <v>0</v>
      </c>
      <c r="R71" s="8">
        <v>50649</v>
      </c>
      <c r="T71" t="s">
        <v>522</v>
      </c>
      <c r="U71" s="18">
        <f>C153</f>
        <v>23491</v>
      </c>
    </row>
    <row r="72" spans="1:21" ht="15">
      <c r="A72" s="10" t="s">
        <v>113</v>
      </c>
      <c r="B72" s="7" t="s">
        <v>114</v>
      </c>
      <c r="C72" s="8">
        <v>319895</v>
      </c>
      <c r="D72" s="8">
        <v>210098</v>
      </c>
      <c r="E72" s="8">
        <v>32819</v>
      </c>
      <c r="F72" s="8">
        <v>4609</v>
      </c>
      <c r="G72" s="8">
        <v>136955</v>
      </c>
      <c r="H72" s="8">
        <v>136955</v>
      </c>
      <c r="I72" s="8">
        <v>599</v>
      </c>
      <c r="J72" s="8">
        <v>21</v>
      </c>
      <c r="K72" s="8">
        <v>39725</v>
      </c>
      <c r="L72" s="8">
        <v>53231</v>
      </c>
      <c r="M72" s="8">
        <v>1424</v>
      </c>
      <c r="N72" s="8">
        <v>4350</v>
      </c>
      <c r="O72" s="8">
        <v>201</v>
      </c>
      <c r="P72" s="8">
        <v>0</v>
      </c>
      <c r="Q72" s="8">
        <v>0</v>
      </c>
      <c r="R72" s="8">
        <v>50591</v>
      </c>
      <c r="T72" t="s">
        <v>523</v>
      </c>
      <c r="U72" s="18">
        <f>C154</f>
        <v>267391</v>
      </c>
    </row>
    <row r="73" spans="1:20" ht="39">
      <c r="A73" s="11" t="s">
        <v>115</v>
      </c>
      <c r="B73" s="7" t="s">
        <v>116</v>
      </c>
      <c r="C73" s="8">
        <v>1673</v>
      </c>
      <c r="D73" s="8">
        <v>1116</v>
      </c>
      <c r="E73" s="8">
        <v>579</v>
      </c>
      <c r="F73" s="8">
        <v>123</v>
      </c>
      <c r="G73" s="8">
        <v>467</v>
      </c>
      <c r="H73" s="8">
        <v>467</v>
      </c>
      <c r="I73" s="8">
        <v>0</v>
      </c>
      <c r="J73" s="8">
        <v>0</v>
      </c>
      <c r="K73" s="8">
        <v>70</v>
      </c>
      <c r="L73" s="8">
        <v>31</v>
      </c>
      <c r="M73" s="8">
        <v>34</v>
      </c>
      <c r="N73" s="8">
        <v>123</v>
      </c>
      <c r="O73" s="8">
        <v>197</v>
      </c>
      <c r="P73" s="8">
        <v>0</v>
      </c>
      <c r="Q73" s="8">
        <v>0</v>
      </c>
      <c r="R73" s="8">
        <v>172</v>
      </c>
      <c r="T73" t="s">
        <v>524</v>
      </c>
    </row>
    <row r="74" spans="1:21" ht="15">
      <c r="A74" s="10" t="s">
        <v>117</v>
      </c>
      <c r="B74" s="7" t="s">
        <v>118</v>
      </c>
      <c r="C74" s="8">
        <v>483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315</v>
      </c>
      <c r="M74" s="8">
        <v>110</v>
      </c>
      <c r="N74" s="8">
        <v>0</v>
      </c>
      <c r="O74" s="8">
        <v>0</v>
      </c>
      <c r="P74" s="8">
        <v>0</v>
      </c>
      <c r="Q74" s="8">
        <v>0</v>
      </c>
      <c r="R74" s="8">
        <v>58</v>
      </c>
      <c r="T74" t="s">
        <v>525</v>
      </c>
      <c r="U74" s="18">
        <f>J282</f>
        <v>1371687</v>
      </c>
    </row>
    <row r="75" spans="1:21" ht="26.25">
      <c r="A75" s="9" t="s">
        <v>119</v>
      </c>
      <c r="B75" s="7" t="s">
        <v>120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T75" t="s">
        <v>526</v>
      </c>
      <c r="U75" s="18">
        <f>K282</f>
        <v>1107660</v>
      </c>
    </row>
    <row r="76" spans="1:21" ht="39">
      <c r="A76" s="10" t="s">
        <v>121</v>
      </c>
      <c r="B76" s="7" t="s">
        <v>122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T76" t="s">
        <v>527</v>
      </c>
      <c r="U76" s="18">
        <f>L282</f>
        <v>237865</v>
      </c>
    </row>
    <row r="77" spans="1:21" ht="39">
      <c r="A77" s="10" t="s">
        <v>123</v>
      </c>
      <c r="B77" s="7" t="s">
        <v>124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T77" t="s">
        <v>528</v>
      </c>
      <c r="U77" s="18">
        <f>N282</f>
        <v>26162</v>
      </c>
    </row>
    <row r="78" spans="1:21" ht="39">
      <c r="A78" s="6" t="s">
        <v>125</v>
      </c>
      <c r="B78" s="7" t="s">
        <v>126</v>
      </c>
      <c r="C78" s="8">
        <v>99158</v>
      </c>
      <c r="D78" s="8">
        <v>73645</v>
      </c>
      <c r="E78" s="8">
        <v>11284</v>
      </c>
      <c r="F78" s="8">
        <v>854</v>
      </c>
      <c r="G78" s="8">
        <v>25668</v>
      </c>
      <c r="H78" s="8">
        <v>25668</v>
      </c>
      <c r="I78" s="8">
        <v>0</v>
      </c>
      <c r="J78" s="8">
        <v>0</v>
      </c>
      <c r="K78" s="8">
        <v>36693</v>
      </c>
      <c r="L78" s="8">
        <v>17818</v>
      </c>
      <c r="M78" s="8">
        <v>4551</v>
      </c>
      <c r="N78" s="8">
        <v>146</v>
      </c>
      <c r="O78" s="8">
        <v>1</v>
      </c>
      <c r="P78" s="8">
        <v>0</v>
      </c>
      <c r="Q78" s="8">
        <v>0</v>
      </c>
      <c r="R78" s="8">
        <v>2997</v>
      </c>
      <c r="T78" t="s">
        <v>529</v>
      </c>
      <c r="U78" s="18">
        <f>D282+O282+P282+Q282</f>
        <v>472878</v>
      </c>
    </row>
    <row r="79" spans="1:21" ht="15">
      <c r="A79" s="6" t="s">
        <v>73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T79" t="s">
        <v>526</v>
      </c>
      <c r="U79" s="18">
        <f>E282+F282+O282+P282+Q282</f>
        <v>386213</v>
      </c>
    </row>
    <row r="80" spans="1:21" ht="39">
      <c r="A80" s="9" t="s">
        <v>127</v>
      </c>
      <c r="B80" s="7" t="s">
        <v>128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T80" t="s">
        <v>527</v>
      </c>
      <c r="U80" s="18">
        <f>G282</f>
        <v>80260</v>
      </c>
    </row>
    <row r="81" spans="1:21" ht="15">
      <c r="A81" s="9" t="s">
        <v>129</v>
      </c>
      <c r="B81" s="7" t="s">
        <v>130</v>
      </c>
      <c r="C81" s="8">
        <v>6432</v>
      </c>
      <c r="D81" s="8">
        <v>48</v>
      </c>
      <c r="E81" s="8">
        <v>0</v>
      </c>
      <c r="F81" s="8">
        <v>0</v>
      </c>
      <c r="G81" s="8">
        <v>3</v>
      </c>
      <c r="H81" s="8">
        <v>3</v>
      </c>
      <c r="I81" s="8">
        <v>0</v>
      </c>
      <c r="J81" s="8">
        <v>0</v>
      </c>
      <c r="K81" s="8">
        <v>45</v>
      </c>
      <c r="L81" s="8">
        <v>2433</v>
      </c>
      <c r="M81" s="8">
        <v>2549</v>
      </c>
      <c r="N81" s="8">
        <v>97</v>
      </c>
      <c r="O81" s="8">
        <v>1</v>
      </c>
      <c r="P81" s="8">
        <v>0</v>
      </c>
      <c r="Q81" s="8">
        <v>0</v>
      </c>
      <c r="R81" s="8">
        <v>1304</v>
      </c>
      <c r="T81" t="s">
        <v>528</v>
      </c>
      <c r="U81" s="18">
        <f>I282</f>
        <v>6405</v>
      </c>
    </row>
    <row r="82" spans="1:20" ht="26.25">
      <c r="A82" s="9" t="s">
        <v>131</v>
      </c>
      <c r="B82" s="7" t="s">
        <v>132</v>
      </c>
      <c r="C82" s="8">
        <v>91385</v>
      </c>
      <c r="D82" s="8">
        <v>72257</v>
      </c>
      <c r="E82" s="8">
        <v>10875</v>
      </c>
      <c r="F82" s="8">
        <v>814</v>
      </c>
      <c r="G82" s="8">
        <v>24734</v>
      </c>
      <c r="H82" s="8">
        <v>24734</v>
      </c>
      <c r="I82" s="8">
        <v>0</v>
      </c>
      <c r="J82" s="8">
        <v>0</v>
      </c>
      <c r="K82" s="8">
        <v>36648</v>
      </c>
      <c r="L82" s="8">
        <v>15385</v>
      </c>
      <c r="M82" s="8">
        <v>2001</v>
      </c>
      <c r="N82" s="8">
        <v>49</v>
      </c>
      <c r="O82" s="8">
        <v>0</v>
      </c>
      <c r="P82" s="8">
        <v>0</v>
      </c>
      <c r="Q82" s="8">
        <v>0</v>
      </c>
      <c r="R82" s="8">
        <v>1693</v>
      </c>
      <c r="T82" t="s">
        <v>524</v>
      </c>
    </row>
    <row r="83" spans="1:18" ht="39">
      <c r="A83" s="9" t="s">
        <v>133</v>
      </c>
      <c r="B83" s="7" t="s">
        <v>134</v>
      </c>
      <c r="C83" s="8">
        <v>1341</v>
      </c>
      <c r="D83" s="8">
        <v>1340</v>
      </c>
      <c r="E83" s="8">
        <v>409</v>
      </c>
      <c r="F83" s="8">
        <v>40</v>
      </c>
      <c r="G83" s="8">
        <v>931</v>
      </c>
      <c r="H83" s="8">
        <v>931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</row>
    <row r="84" spans="1:18" ht="15">
      <c r="A84" s="6" t="s">
        <v>63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26.25">
      <c r="A85" s="9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64.5">
      <c r="A86" s="6" t="s">
        <v>137</v>
      </c>
      <c r="B86" s="7" t="s">
        <v>138</v>
      </c>
      <c r="C86" s="8">
        <v>259368</v>
      </c>
      <c r="D86" s="8">
        <v>181180</v>
      </c>
      <c r="E86" s="8">
        <v>2305</v>
      </c>
      <c r="F86" s="8">
        <v>167</v>
      </c>
      <c r="G86" s="8">
        <v>161726</v>
      </c>
      <c r="H86" s="8">
        <v>161726</v>
      </c>
      <c r="I86" s="8">
        <v>7734</v>
      </c>
      <c r="J86" s="8">
        <v>3455</v>
      </c>
      <c r="K86" s="8">
        <v>9415</v>
      </c>
      <c r="L86" s="8">
        <v>45269</v>
      </c>
      <c r="M86" s="8">
        <v>1607</v>
      </c>
      <c r="N86" s="8">
        <v>2867</v>
      </c>
      <c r="O86" s="8">
        <v>0</v>
      </c>
      <c r="P86" s="8">
        <v>0</v>
      </c>
      <c r="Q86" s="8">
        <v>0</v>
      </c>
      <c r="R86" s="8">
        <v>28445</v>
      </c>
    </row>
    <row r="87" spans="1:18" ht="15">
      <c r="A87" s="6" t="s">
        <v>73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9" t="s">
        <v>139</v>
      </c>
      <c r="B88" s="7" t="s">
        <v>140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51.75">
      <c r="A89" s="9" t="s">
        <v>141</v>
      </c>
      <c r="B89" s="7" t="s">
        <v>142</v>
      </c>
      <c r="C89" s="8">
        <v>7299</v>
      </c>
      <c r="D89" s="8">
        <v>2537</v>
      </c>
      <c r="E89" s="8">
        <v>3</v>
      </c>
      <c r="F89" s="8">
        <v>0</v>
      </c>
      <c r="G89" s="8">
        <v>1738</v>
      </c>
      <c r="H89" s="8">
        <v>1738</v>
      </c>
      <c r="I89" s="8">
        <v>0</v>
      </c>
      <c r="J89" s="8">
        <v>0</v>
      </c>
      <c r="K89" s="8">
        <v>796</v>
      </c>
      <c r="L89" s="8">
        <v>3067</v>
      </c>
      <c r="M89" s="8">
        <v>15</v>
      </c>
      <c r="N89" s="8">
        <v>0</v>
      </c>
      <c r="O89" s="8">
        <v>0</v>
      </c>
      <c r="P89" s="8">
        <v>0</v>
      </c>
      <c r="Q89" s="8">
        <v>0</v>
      </c>
      <c r="R89" s="8">
        <v>1680</v>
      </c>
    </row>
    <row r="90" spans="1:18" ht="15">
      <c r="A90" s="9" t="s">
        <v>143</v>
      </c>
      <c r="B90" s="7" t="s">
        <v>144</v>
      </c>
      <c r="C90" s="8">
        <v>252069</v>
      </c>
      <c r="D90" s="8">
        <v>178643</v>
      </c>
      <c r="E90" s="8">
        <v>2302</v>
      </c>
      <c r="F90" s="8">
        <v>167</v>
      </c>
      <c r="G90" s="8">
        <v>159988</v>
      </c>
      <c r="H90" s="8">
        <v>159988</v>
      </c>
      <c r="I90" s="8">
        <v>7734</v>
      </c>
      <c r="J90" s="8">
        <v>3455</v>
      </c>
      <c r="K90" s="8">
        <v>8619</v>
      </c>
      <c r="L90" s="8">
        <v>42202</v>
      </c>
      <c r="M90" s="8">
        <v>1592</v>
      </c>
      <c r="N90" s="8">
        <v>2867</v>
      </c>
      <c r="O90" s="8">
        <v>0</v>
      </c>
      <c r="P90" s="8">
        <v>0</v>
      </c>
      <c r="Q90" s="8">
        <v>0</v>
      </c>
      <c r="R90" s="8">
        <v>26765</v>
      </c>
    </row>
    <row r="91" spans="1:18" ht="15">
      <c r="A91" s="9" t="s">
        <v>145</v>
      </c>
      <c r="B91" s="7" t="s">
        <v>146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26.25">
      <c r="A92" s="6" t="s">
        <v>147</v>
      </c>
      <c r="B92" s="7" t="s">
        <v>148</v>
      </c>
      <c r="C92" s="8">
        <v>138098</v>
      </c>
      <c r="D92" s="8">
        <v>99612</v>
      </c>
      <c r="E92" s="8">
        <v>21827</v>
      </c>
      <c r="F92" s="8">
        <v>2338</v>
      </c>
      <c r="G92" s="8">
        <v>63532</v>
      </c>
      <c r="H92" s="8">
        <v>63532</v>
      </c>
      <c r="I92" s="8">
        <v>84</v>
      </c>
      <c r="J92" s="8">
        <v>9</v>
      </c>
      <c r="K92" s="8">
        <v>14169</v>
      </c>
      <c r="L92" s="8">
        <v>27846</v>
      </c>
      <c r="M92" s="8">
        <v>347</v>
      </c>
      <c r="N92" s="8">
        <v>2328</v>
      </c>
      <c r="O92" s="8">
        <v>208</v>
      </c>
      <c r="P92" s="8">
        <v>0</v>
      </c>
      <c r="Q92" s="8">
        <v>0</v>
      </c>
      <c r="R92" s="8">
        <v>7757</v>
      </c>
    </row>
    <row r="93" spans="1:18" ht="15">
      <c r="A93" s="9" t="s">
        <v>74</v>
      </c>
      <c r="B93" s="7" t="s">
        <v>149</v>
      </c>
      <c r="C93" s="8">
        <v>72569</v>
      </c>
      <c r="D93" s="8">
        <v>45024</v>
      </c>
      <c r="E93" s="8">
        <v>4919</v>
      </c>
      <c r="F93" s="8">
        <v>627</v>
      </c>
      <c r="G93" s="8">
        <v>30440</v>
      </c>
      <c r="H93" s="8">
        <v>30440</v>
      </c>
      <c r="I93" s="8">
        <v>78</v>
      </c>
      <c r="J93" s="8">
        <v>3</v>
      </c>
      <c r="K93" s="8">
        <v>9587</v>
      </c>
      <c r="L93" s="8">
        <v>18176</v>
      </c>
      <c r="M93" s="8">
        <v>280</v>
      </c>
      <c r="N93" s="8">
        <v>1471</v>
      </c>
      <c r="O93" s="8">
        <v>191</v>
      </c>
      <c r="P93" s="8">
        <v>0</v>
      </c>
      <c r="Q93" s="8">
        <v>0</v>
      </c>
      <c r="R93" s="8">
        <v>7427</v>
      </c>
    </row>
    <row r="94" spans="1:18" ht="15">
      <c r="A94" s="9" t="s">
        <v>76</v>
      </c>
      <c r="B94" s="7" t="s">
        <v>150</v>
      </c>
      <c r="C94" s="8">
        <v>65529</v>
      </c>
      <c r="D94" s="8">
        <v>54588</v>
      </c>
      <c r="E94" s="8">
        <v>16908</v>
      </c>
      <c r="F94" s="8">
        <v>1711</v>
      </c>
      <c r="G94" s="8">
        <v>33092</v>
      </c>
      <c r="H94" s="8">
        <v>33092</v>
      </c>
      <c r="I94" s="8">
        <v>6</v>
      </c>
      <c r="J94" s="8">
        <v>6</v>
      </c>
      <c r="K94" s="8">
        <v>4582</v>
      </c>
      <c r="L94" s="8">
        <v>9670</v>
      </c>
      <c r="M94" s="8">
        <v>67</v>
      </c>
      <c r="N94" s="8">
        <v>857</v>
      </c>
      <c r="O94" s="8">
        <v>17</v>
      </c>
      <c r="P94" s="8">
        <v>0</v>
      </c>
      <c r="Q94" s="8">
        <v>0</v>
      </c>
      <c r="R94" s="8">
        <v>330</v>
      </c>
    </row>
    <row r="95" spans="1:18" ht="26.25">
      <c r="A95" s="9" t="s">
        <v>151</v>
      </c>
      <c r="B95" s="7" t="s">
        <v>152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26.25">
      <c r="A96" s="9" t="s">
        <v>153</v>
      </c>
      <c r="B96" s="7" t="s">
        <v>154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10" t="s">
        <v>105</v>
      </c>
      <c r="B97" s="7" t="s">
        <v>155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15">
      <c r="A98" s="10" t="s">
        <v>107</v>
      </c>
      <c r="B98" s="7" t="s">
        <v>156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111</v>
      </c>
      <c r="B99" s="7" t="s">
        <v>157</v>
      </c>
      <c r="C99" s="8">
        <v>138095</v>
      </c>
      <c r="D99" s="8">
        <v>99611</v>
      </c>
      <c r="E99" s="8">
        <v>21826</v>
      </c>
      <c r="F99" s="8">
        <v>2338</v>
      </c>
      <c r="G99" s="8">
        <v>63532</v>
      </c>
      <c r="H99" s="8">
        <v>63532</v>
      </c>
      <c r="I99" s="8">
        <v>84</v>
      </c>
      <c r="J99" s="8">
        <v>9</v>
      </c>
      <c r="K99" s="8">
        <v>14169</v>
      </c>
      <c r="L99" s="8">
        <v>27846</v>
      </c>
      <c r="M99" s="8">
        <v>347</v>
      </c>
      <c r="N99" s="8">
        <v>2328</v>
      </c>
      <c r="O99" s="8">
        <v>207</v>
      </c>
      <c r="P99" s="8">
        <v>0</v>
      </c>
      <c r="Q99" s="8">
        <v>0</v>
      </c>
      <c r="R99" s="8">
        <v>7756</v>
      </c>
    </row>
    <row r="100" spans="1:18" ht="15">
      <c r="A100" s="10" t="s">
        <v>113</v>
      </c>
      <c r="B100" s="7" t="s">
        <v>158</v>
      </c>
      <c r="C100" s="8">
        <v>138075</v>
      </c>
      <c r="D100" s="8">
        <v>99611</v>
      </c>
      <c r="E100" s="8">
        <v>21826</v>
      </c>
      <c r="F100" s="8">
        <v>2338</v>
      </c>
      <c r="G100" s="8">
        <v>63532</v>
      </c>
      <c r="H100" s="8">
        <v>63532</v>
      </c>
      <c r="I100" s="8">
        <v>84</v>
      </c>
      <c r="J100" s="8">
        <v>9</v>
      </c>
      <c r="K100" s="8">
        <v>14169</v>
      </c>
      <c r="L100" s="8">
        <v>27829</v>
      </c>
      <c r="M100" s="8">
        <v>344</v>
      </c>
      <c r="N100" s="8">
        <v>2328</v>
      </c>
      <c r="O100" s="8">
        <v>207</v>
      </c>
      <c r="P100" s="8">
        <v>0</v>
      </c>
      <c r="Q100" s="8">
        <v>0</v>
      </c>
      <c r="R100" s="8">
        <v>7756</v>
      </c>
    </row>
    <row r="101" spans="1:18" ht="39">
      <c r="A101" s="11" t="s">
        <v>115</v>
      </c>
      <c r="B101" s="7" t="s">
        <v>159</v>
      </c>
      <c r="C101" s="8">
        <v>3053</v>
      </c>
      <c r="D101" s="8">
        <v>2632</v>
      </c>
      <c r="E101" s="8">
        <v>385</v>
      </c>
      <c r="F101" s="8">
        <v>38</v>
      </c>
      <c r="G101" s="8">
        <v>2174</v>
      </c>
      <c r="H101" s="8">
        <v>2174</v>
      </c>
      <c r="I101" s="8">
        <v>0</v>
      </c>
      <c r="J101" s="8">
        <v>0</v>
      </c>
      <c r="K101" s="8">
        <v>73</v>
      </c>
      <c r="L101" s="8">
        <v>3</v>
      </c>
      <c r="M101" s="8">
        <v>88</v>
      </c>
      <c r="N101" s="8">
        <v>77</v>
      </c>
      <c r="O101" s="8">
        <v>204</v>
      </c>
      <c r="P101" s="8">
        <v>0</v>
      </c>
      <c r="Q101" s="8">
        <v>0</v>
      </c>
      <c r="R101" s="8">
        <v>49</v>
      </c>
    </row>
    <row r="102" spans="1:18" ht="15">
      <c r="A102" s="10" t="s">
        <v>117</v>
      </c>
      <c r="B102" s="7" t="s">
        <v>160</v>
      </c>
      <c r="C102" s="8">
        <v>20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17</v>
      </c>
      <c r="M102" s="8">
        <v>3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6.25">
      <c r="A103" s="9" t="s">
        <v>161</v>
      </c>
      <c r="B103" s="7" t="s">
        <v>162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 ht="39">
      <c r="A104" s="10" t="s">
        <v>121</v>
      </c>
      <c r="B104" s="7" t="s">
        <v>163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39">
      <c r="A105" s="10" t="s">
        <v>123</v>
      </c>
      <c r="B105" s="7" t="s">
        <v>164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</row>
    <row r="106" spans="1:18" ht="39">
      <c r="A106" s="6" t="s">
        <v>165</v>
      </c>
      <c r="B106" s="7" t="s">
        <v>166</v>
      </c>
      <c r="C106" s="8">
        <v>49653</v>
      </c>
      <c r="D106" s="8">
        <v>45188</v>
      </c>
      <c r="E106" s="8">
        <v>4543</v>
      </c>
      <c r="F106" s="8">
        <v>1153</v>
      </c>
      <c r="G106" s="8">
        <v>13271</v>
      </c>
      <c r="H106" s="8">
        <v>13271</v>
      </c>
      <c r="I106" s="8">
        <v>0</v>
      </c>
      <c r="J106" s="8">
        <v>0</v>
      </c>
      <c r="K106" s="8">
        <v>27374</v>
      </c>
      <c r="L106" s="8">
        <v>2688</v>
      </c>
      <c r="M106" s="8">
        <v>865</v>
      </c>
      <c r="N106" s="8">
        <v>81</v>
      </c>
      <c r="O106" s="8">
        <v>1</v>
      </c>
      <c r="P106" s="8">
        <v>1</v>
      </c>
      <c r="Q106" s="8">
        <v>0</v>
      </c>
      <c r="R106" s="8">
        <v>830</v>
      </c>
    </row>
    <row r="107" spans="1:18" ht="39">
      <c r="A107" s="9" t="s">
        <v>127</v>
      </c>
      <c r="B107" s="7" t="s">
        <v>167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 ht="15">
      <c r="A108" s="9" t="s">
        <v>129</v>
      </c>
      <c r="B108" s="7" t="s">
        <v>168</v>
      </c>
      <c r="C108" s="8">
        <v>1295</v>
      </c>
      <c r="D108" s="8">
        <v>37</v>
      </c>
      <c r="E108" s="8">
        <v>0</v>
      </c>
      <c r="F108" s="8">
        <v>0</v>
      </c>
      <c r="G108" s="8">
        <v>28</v>
      </c>
      <c r="H108" s="8">
        <v>28</v>
      </c>
      <c r="I108" s="8">
        <v>0</v>
      </c>
      <c r="J108" s="8">
        <v>0</v>
      </c>
      <c r="K108" s="8">
        <v>9</v>
      </c>
      <c r="L108" s="8">
        <v>540</v>
      </c>
      <c r="M108" s="8">
        <v>343</v>
      </c>
      <c r="N108" s="8">
        <v>53</v>
      </c>
      <c r="O108" s="8">
        <v>1</v>
      </c>
      <c r="P108" s="8">
        <v>1</v>
      </c>
      <c r="Q108" s="8">
        <v>0</v>
      </c>
      <c r="R108" s="8">
        <v>321</v>
      </c>
    </row>
    <row r="109" spans="1:18" ht="26.25">
      <c r="A109" s="9" t="s">
        <v>131</v>
      </c>
      <c r="B109" s="7" t="s">
        <v>169</v>
      </c>
      <c r="C109" s="8">
        <v>47555</v>
      </c>
      <c r="D109" s="8">
        <v>44349</v>
      </c>
      <c r="E109" s="8">
        <v>4309</v>
      </c>
      <c r="F109" s="8">
        <v>1129</v>
      </c>
      <c r="G109" s="8">
        <v>12771</v>
      </c>
      <c r="H109" s="8">
        <v>12771</v>
      </c>
      <c r="I109" s="8">
        <v>0</v>
      </c>
      <c r="J109" s="8">
        <v>0</v>
      </c>
      <c r="K109" s="8">
        <v>27269</v>
      </c>
      <c r="L109" s="8">
        <v>2148</v>
      </c>
      <c r="M109" s="8">
        <v>521</v>
      </c>
      <c r="N109" s="8">
        <v>28</v>
      </c>
      <c r="O109" s="8">
        <v>0</v>
      </c>
      <c r="P109" s="8">
        <v>0</v>
      </c>
      <c r="Q109" s="8">
        <v>0</v>
      </c>
      <c r="R109" s="8">
        <v>509</v>
      </c>
    </row>
    <row r="110" spans="1:18" ht="39">
      <c r="A110" s="9" t="s">
        <v>133</v>
      </c>
      <c r="B110" s="7" t="s">
        <v>170</v>
      </c>
      <c r="C110" s="8">
        <v>803</v>
      </c>
      <c r="D110" s="8">
        <v>802</v>
      </c>
      <c r="E110" s="8">
        <v>234</v>
      </c>
      <c r="F110" s="8">
        <v>24</v>
      </c>
      <c r="G110" s="8">
        <v>472</v>
      </c>
      <c r="H110" s="8">
        <v>472</v>
      </c>
      <c r="I110" s="8">
        <v>0</v>
      </c>
      <c r="J110" s="8">
        <v>0</v>
      </c>
      <c r="K110" s="8">
        <v>96</v>
      </c>
      <c r="L110" s="8">
        <v>0</v>
      </c>
      <c r="M110" s="8">
        <v>1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</row>
    <row r="111" spans="1:18" ht="26.25">
      <c r="A111" s="9" t="s">
        <v>171</v>
      </c>
      <c r="B111" s="7" t="s">
        <v>172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26.25">
      <c r="A112" s="9" t="s">
        <v>173</v>
      </c>
      <c r="B112" s="7" t="s">
        <v>174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15">
      <c r="A113" s="6" t="s">
        <v>63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77.25">
      <c r="A114" s="9" t="s">
        <v>175</v>
      </c>
      <c r="B114" s="7" t="s">
        <v>176</v>
      </c>
      <c r="C114" s="8">
        <v>92337</v>
      </c>
      <c r="D114" s="8">
        <v>81102</v>
      </c>
      <c r="E114" s="8">
        <v>1239</v>
      </c>
      <c r="F114" s="8">
        <v>113</v>
      </c>
      <c r="G114" s="8">
        <v>73403</v>
      </c>
      <c r="H114" s="8">
        <v>73403</v>
      </c>
      <c r="I114" s="8">
        <v>1612</v>
      </c>
      <c r="J114" s="8">
        <v>903</v>
      </c>
      <c r="K114" s="8">
        <v>4848</v>
      </c>
      <c r="L114" s="8">
        <v>5004</v>
      </c>
      <c r="M114" s="8">
        <v>470</v>
      </c>
      <c r="N114" s="8">
        <v>766</v>
      </c>
      <c r="O114" s="8">
        <v>0</v>
      </c>
      <c r="P114" s="8">
        <v>0</v>
      </c>
      <c r="Q114" s="8">
        <v>0</v>
      </c>
      <c r="R114" s="8">
        <v>4995</v>
      </c>
    </row>
    <row r="115" spans="1:18" ht="15">
      <c r="A115" s="9" t="s">
        <v>73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">
      <c r="A116" s="10" t="s">
        <v>139</v>
      </c>
      <c r="B116" s="7" t="s">
        <v>177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1:18" ht="51.75">
      <c r="A117" s="10" t="s">
        <v>141</v>
      </c>
      <c r="B117" s="7" t="s">
        <v>178</v>
      </c>
      <c r="C117" s="8">
        <v>3621</v>
      </c>
      <c r="D117" s="8">
        <v>2311</v>
      </c>
      <c r="E117" s="8">
        <v>16</v>
      </c>
      <c r="F117" s="8">
        <v>0</v>
      </c>
      <c r="G117" s="8">
        <v>1676</v>
      </c>
      <c r="H117" s="8">
        <v>1676</v>
      </c>
      <c r="I117" s="8">
        <v>3</v>
      </c>
      <c r="J117" s="8">
        <v>3</v>
      </c>
      <c r="K117" s="8">
        <v>616</v>
      </c>
      <c r="L117" s="8">
        <v>395</v>
      </c>
      <c r="M117" s="8">
        <v>15</v>
      </c>
      <c r="N117" s="8">
        <v>0</v>
      </c>
      <c r="O117" s="8">
        <v>0</v>
      </c>
      <c r="P117" s="8">
        <v>0</v>
      </c>
      <c r="Q117" s="8">
        <v>0</v>
      </c>
      <c r="R117" s="8">
        <v>900</v>
      </c>
    </row>
    <row r="118" spans="1:18" ht="15">
      <c r="A118" s="10" t="s">
        <v>143</v>
      </c>
      <c r="B118" s="7" t="s">
        <v>179</v>
      </c>
      <c r="C118" s="8">
        <v>88716</v>
      </c>
      <c r="D118" s="8">
        <v>78791</v>
      </c>
      <c r="E118" s="8">
        <v>1223</v>
      </c>
      <c r="F118" s="8">
        <v>113</v>
      </c>
      <c r="G118" s="8">
        <v>71727</v>
      </c>
      <c r="H118" s="8">
        <v>71727</v>
      </c>
      <c r="I118" s="8">
        <v>1609</v>
      </c>
      <c r="J118" s="8">
        <v>900</v>
      </c>
      <c r="K118" s="8">
        <v>4232</v>
      </c>
      <c r="L118" s="8">
        <v>4609</v>
      </c>
      <c r="M118" s="8">
        <v>455</v>
      </c>
      <c r="N118" s="8">
        <v>766</v>
      </c>
      <c r="O118" s="8">
        <v>0</v>
      </c>
      <c r="P118" s="8">
        <v>0</v>
      </c>
      <c r="Q118" s="8">
        <v>0</v>
      </c>
      <c r="R118" s="8">
        <v>4095</v>
      </c>
    </row>
    <row r="119" spans="1:18" ht="15">
      <c r="A119" s="10" t="s">
        <v>145</v>
      </c>
      <c r="B119" s="7" t="s">
        <v>180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 ht="15">
      <c r="A120" s="6" t="s">
        <v>89</v>
      </c>
      <c r="B120" s="7" t="s">
        <v>181</v>
      </c>
      <c r="C120" s="8">
        <v>3478270</v>
      </c>
      <c r="D120" s="8">
        <v>2485543</v>
      </c>
      <c r="E120" s="8">
        <v>299486</v>
      </c>
      <c r="F120" s="8">
        <v>37148</v>
      </c>
      <c r="G120" s="8">
        <v>1690325</v>
      </c>
      <c r="H120" s="8">
        <v>1690325</v>
      </c>
      <c r="I120" s="8">
        <v>30854</v>
      </c>
      <c r="J120" s="8">
        <v>13203</v>
      </c>
      <c r="K120" s="8">
        <v>464878</v>
      </c>
      <c r="L120" s="8">
        <v>565785</v>
      </c>
      <c r="M120" s="8">
        <v>30472</v>
      </c>
      <c r="N120" s="8">
        <v>40820</v>
      </c>
      <c r="O120" s="8">
        <v>2249</v>
      </c>
      <c r="P120" s="8">
        <v>3</v>
      </c>
      <c r="Q120" s="8">
        <v>0</v>
      </c>
      <c r="R120" s="8">
        <v>353401</v>
      </c>
    </row>
    <row r="121" s="2" customFormat="1" ht="15">
      <c r="A121" s="3"/>
    </row>
    <row r="122" s="2" customFormat="1" ht="15">
      <c r="A122" s="3" t="s">
        <v>182</v>
      </c>
    </row>
    <row r="123" spans="1:18" s="4" customFormat="1" ht="15">
      <c r="A123" s="12" t="s">
        <v>16</v>
      </c>
      <c r="B123" s="12" t="s">
        <v>17</v>
      </c>
      <c r="C123" s="12" t="s">
        <v>18</v>
      </c>
      <c r="D123" s="15" t="s">
        <v>19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</row>
    <row r="124" spans="1:18" s="4" customFormat="1" ht="15">
      <c r="A124" s="13"/>
      <c r="B124" s="13"/>
      <c r="C124" s="13"/>
      <c r="D124" s="15" t="s">
        <v>20</v>
      </c>
      <c r="E124" s="16"/>
      <c r="F124" s="16"/>
      <c r="G124" s="16"/>
      <c r="H124" s="16"/>
      <c r="I124" s="16"/>
      <c r="J124" s="16"/>
      <c r="K124" s="17"/>
      <c r="L124" s="12" t="s">
        <v>21</v>
      </c>
      <c r="M124" s="12" t="s">
        <v>22</v>
      </c>
      <c r="N124" s="12" t="s">
        <v>23</v>
      </c>
      <c r="O124" s="12" t="s">
        <v>24</v>
      </c>
      <c r="P124" s="12" t="s">
        <v>183</v>
      </c>
      <c r="Q124" s="12" t="s">
        <v>26</v>
      </c>
      <c r="R124" s="12" t="s">
        <v>27</v>
      </c>
    </row>
    <row r="125" spans="1:18" s="4" customFormat="1" ht="15">
      <c r="A125" s="13"/>
      <c r="B125" s="13"/>
      <c r="C125" s="13"/>
      <c r="D125" s="12" t="s">
        <v>18</v>
      </c>
      <c r="E125" s="15" t="s">
        <v>28</v>
      </c>
      <c r="F125" s="16"/>
      <c r="G125" s="16"/>
      <c r="H125" s="16"/>
      <c r="I125" s="16"/>
      <c r="J125" s="16"/>
      <c r="K125" s="17"/>
      <c r="L125" s="13"/>
      <c r="M125" s="13"/>
      <c r="N125" s="13"/>
      <c r="O125" s="13"/>
      <c r="P125" s="13"/>
      <c r="Q125" s="13"/>
      <c r="R125" s="13"/>
    </row>
    <row r="126" spans="1:18" s="4" customFormat="1" ht="102" customHeight="1">
      <c r="A126" s="13"/>
      <c r="B126" s="13"/>
      <c r="C126" s="13"/>
      <c r="D126" s="13"/>
      <c r="E126" s="15" t="s">
        <v>29</v>
      </c>
      <c r="F126" s="17"/>
      <c r="G126" s="12" t="s">
        <v>30</v>
      </c>
      <c r="H126" s="12" t="s">
        <v>31</v>
      </c>
      <c r="I126" s="12" t="s">
        <v>32</v>
      </c>
      <c r="J126" s="12" t="s">
        <v>33</v>
      </c>
      <c r="K126" s="12" t="s">
        <v>34</v>
      </c>
      <c r="L126" s="13"/>
      <c r="M126" s="13"/>
      <c r="N126" s="13"/>
      <c r="O126" s="13"/>
      <c r="P126" s="13"/>
      <c r="Q126" s="13"/>
      <c r="R126" s="13"/>
    </row>
    <row r="127" spans="1:18" s="4" customFormat="1" ht="51">
      <c r="A127" s="14"/>
      <c r="B127" s="14"/>
      <c r="C127" s="14"/>
      <c r="D127" s="14"/>
      <c r="E127" s="5" t="s">
        <v>18</v>
      </c>
      <c r="F127" s="5" t="s">
        <v>35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  <c r="K128" s="7" t="s">
        <v>46</v>
      </c>
      <c r="L128" s="7" t="s">
        <v>47</v>
      </c>
      <c r="M128" s="7" t="s">
        <v>48</v>
      </c>
      <c r="N128" s="7" t="s">
        <v>49</v>
      </c>
      <c r="O128" s="7" t="s">
        <v>50</v>
      </c>
      <c r="P128" s="7" t="s">
        <v>51</v>
      </c>
      <c r="Q128" s="7" t="s">
        <v>52</v>
      </c>
      <c r="R128" s="7" t="s">
        <v>53</v>
      </c>
    </row>
    <row r="129" spans="1:18" ht="15">
      <c r="A129" s="6" t="s">
        <v>184</v>
      </c>
      <c r="B129" s="7" t="s">
        <v>185</v>
      </c>
      <c r="C129" s="8">
        <v>0</v>
      </c>
      <c r="D129" s="7" t="s">
        <v>186</v>
      </c>
      <c r="E129" s="7" t="s">
        <v>186</v>
      </c>
      <c r="F129" s="7" t="s">
        <v>186</v>
      </c>
      <c r="G129" s="7" t="s">
        <v>186</v>
      </c>
      <c r="H129" s="7" t="s">
        <v>186</v>
      </c>
      <c r="I129" s="7" t="s">
        <v>186</v>
      </c>
      <c r="J129" s="7" t="s">
        <v>186</v>
      </c>
      <c r="K129" s="7" t="s">
        <v>186</v>
      </c>
      <c r="L129" s="7" t="s">
        <v>186</v>
      </c>
      <c r="M129" s="7" t="s">
        <v>186</v>
      </c>
      <c r="N129" s="7" t="s">
        <v>186</v>
      </c>
      <c r="O129" s="7" t="s">
        <v>186</v>
      </c>
      <c r="P129" s="7" t="s">
        <v>186</v>
      </c>
      <c r="Q129" s="7" t="s">
        <v>186</v>
      </c>
      <c r="R129" s="7" t="s">
        <v>186</v>
      </c>
    </row>
    <row r="130" s="2" customFormat="1" ht="15">
      <c r="A130" s="3"/>
    </row>
    <row r="131" s="2" customFormat="1" ht="15">
      <c r="A131" s="3" t="s">
        <v>187</v>
      </c>
    </row>
    <row r="132" spans="1:10" s="4" customFormat="1" ht="242.25">
      <c r="A132" s="5" t="s">
        <v>16</v>
      </c>
      <c r="B132" s="5" t="s">
        <v>17</v>
      </c>
      <c r="C132" s="5" t="s">
        <v>188</v>
      </c>
      <c r="D132" s="5" t="s">
        <v>18</v>
      </c>
      <c r="E132" s="5" t="s">
        <v>189</v>
      </c>
      <c r="F132" s="5" t="s">
        <v>190</v>
      </c>
      <c r="G132" s="5" t="s">
        <v>191</v>
      </c>
      <c r="H132" s="5" t="s">
        <v>192</v>
      </c>
      <c r="I132" s="5" t="s">
        <v>193</v>
      </c>
      <c r="J132" s="5" t="s">
        <v>194</v>
      </c>
    </row>
    <row r="133" spans="1:10" ht="15">
      <c r="A133" s="6" t="s">
        <v>36</v>
      </c>
      <c r="B133" s="7" t="s">
        <v>37</v>
      </c>
      <c r="C133" s="7" t="s">
        <v>38</v>
      </c>
      <c r="D133" s="7" t="s">
        <v>39</v>
      </c>
      <c r="E133" s="7" t="s">
        <v>40</v>
      </c>
      <c r="F133" s="7" t="s">
        <v>41</v>
      </c>
      <c r="G133" s="7" t="s">
        <v>42</v>
      </c>
      <c r="H133" s="7" t="s">
        <v>43</v>
      </c>
      <c r="I133" s="7" t="s">
        <v>44</v>
      </c>
      <c r="J133" s="7" t="s">
        <v>45</v>
      </c>
    </row>
    <row r="134" spans="1:10" ht="51.75">
      <c r="A134" s="6" t="s">
        <v>195</v>
      </c>
      <c r="B134" s="7" t="s">
        <v>196</v>
      </c>
      <c r="C134" s="8">
        <v>1</v>
      </c>
      <c r="D134" s="8">
        <v>50</v>
      </c>
      <c r="E134" s="8">
        <v>0</v>
      </c>
      <c r="F134" s="8">
        <v>0</v>
      </c>
      <c r="G134" s="8">
        <v>0</v>
      </c>
      <c r="H134" s="8">
        <v>0</v>
      </c>
      <c r="I134" s="8">
        <v>50</v>
      </c>
      <c r="J134" s="8">
        <v>0</v>
      </c>
    </row>
    <row r="135" spans="1:10" ht="39">
      <c r="A135" s="6" t="s">
        <v>197</v>
      </c>
      <c r="B135" s="7" t="s">
        <v>198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39">
      <c r="A136" s="6" t="s">
        <v>199</v>
      </c>
      <c r="B136" s="7" t="s">
        <v>200</v>
      </c>
      <c r="C136" s="8">
        <v>102</v>
      </c>
      <c r="D136" s="8">
        <v>2225</v>
      </c>
      <c r="E136" s="8">
        <v>300</v>
      </c>
      <c r="F136" s="8">
        <v>47</v>
      </c>
      <c r="G136" s="8">
        <v>22</v>
      </c>
      <c r="H136" s="8">
        <v>0</v>
      </c>
      <c r="I136" s="8">
        <v>0</v>
      </c>
      <c r="J136" s="8">
        <v>1856</v>
      </c>
    </row>
    <row r="137" spans="1:10" ht="128.25">
      <c r="A137" s="6" t="s">
        <v>201</v>
      </c>
      <c r="B137" s="7" t="s">
        <v>202</v>
      </c>
      <c r="C137" s="8">
        <v>44</v>
      </c>
      <c r="D137" s="8">
        <v>5033</v>
      </c>
      <c r="E137" s="8">
        <v>2</v>
      </c>
      <c r="F137" s="8">
        <v>54</v>
      </c>
      <c r="G137" s="8">
        <v>1</v>
      </c>
      <c r="H137" s="8">
        <v>0</v>
      </c>
      <c r="I137" s="8">
        <v>0</v>
      </c>
      <c r="J137" s="8">
        <v>4976</v>
      </c>
    </row>
    <row r="138" spans="1:10" ht="26.25">
      <c r="A138" s="6" t="s">
        <v>203</v>
      </c>
      <c r="B138" s="7" t="s">
        <v>204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 ht="51.75">
      <c r="A139" s="6" t="s">
        <v>205</v>
      </c>
      <c r="B139" s="7" t="s">
        <v>206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7" t="s">
        <v>186</v>
      </c>
      <c r="I139" s="8">
        <v>0</v>
      </c>
      <c r="J139" s="8">
        <v>0</v>
      </c>
    </row>
    <row r="140" spans="1:10" ht="26.25">
      <c r="A140" s="6" t="s">
        <v>207</v>
      </c>
      <c r="B140" s="7" t="s">
        <v>208</v>
      </c>
      <c r="C140" s="8">
        <v>17</v>
      </c>
      <c r="D140" s="8">
        <v>212</v>
      </c>
      <c r="E140" s="8">
        <v>155</v>
      </c>
      <c r="F140" s="8">
        <v>57</v>
      </c>
      <c r="G140" s="8">
        <v>0</v>
      </c>
      <c r="H140" s="8">
        <v>0</v>
      </c>
      <c r="I140" s="8">
        <v>0</v>
      </c>
      <c r="J140" s="8">
        <v>0</v>
      </c>
    </row>
    <row r="141" spans="1:10" ht="115.5">
      <c r="A141" s="6" t="s">
        <v>209</v>
      </c>
      <c r="B141" s="7" t="s">
        <v>210</v>
      </c>
      <c r="C141" s="8">
        <v>34</v>
      </c>
      <c r="D141" s="8">
        <v>66395</v>
      </c>
      <c r="E141" s="8">
        <v>36884</v>
      </c>
      <c r="F141" s="8">
        <v>21410</v>
      </c>
      <c r="G141" s="8">
        <v>8083</v>
      </c>
      <c r="H141" s="8">
        <v>0</v>
      </c>
      <c r="I141" s="8">
        <v>0</v>
      </c>
      <c r="J141" s="8">
        <v>18</v>
      </c>
    </row>
    <row r="142" spans="1:10" ht="15">
      <c r="A142" s="6" t="s">
        <v>89</v>
      </c>
      <c r="B142" s="7" t="s">
        <v>211</v>
      </c>
      <c r="C142" s="8">
        <v>198</v>
      </c>
      <c r="D142" s="8">
        <v>73915</v>
      </c>
      <c r="E142" s="8">
        <v>37341</v>
      </c>
      <c r="F142" s="8">
        <v>21568</v>
      </c>
      <c r="G142" s="8">
        <v>8106</v>
      </c>
      <c r="H142" s="8">
        <v>0</v>
      </c>
      <c r="I142" s="8">
        <v>50</v>
      </c>
      <c r="J142" s="8">
        <v>6850</v>
      </c>
    </row>
    <row r="143" s="2" customFormat="1" ht="15">
      <c r="A143" s="3"/>
    </row>
    <row r="144" s="2" customFormat="1" ht="15">
      <c r="A144" s="3" t="s">
        <v>212</v>
      </c>
    </row>
    <row r="145" spans="1:16" s="4" customFormat="1" ht="408">
      <c r="A145" s="5" t="s">
        <v>16</v>
      </c>
      <c r="B145" s="5" t="s">
        <v>17</v>
      </c>
      <c r="C145" s="5" t="s">
        <v>213</v>
      </c>
      <c r="D145" s="5" t="s">
        <v>214</v>
      </c>
      <c r="E145" s="5" t="s">
        <v>215</v>
      </c>
      <c r="F145" s="5" t="s">
        <v>216</v>
      </c>
      <c r="G145" s="5" t="s">
        <v>217</v>
      </c>
      <c r="H145" s="5" t="s">
        <v>218</v>
      </c>
      <c r="I145" s="5" t="s">
        <v>219</v>
      </c>
      <c r="J145" s="5" t="s">
        <v>220</v>
      </c>
      <c r="K145" s="5" t="s">
        <v>221</v>
      </c>
      <c r="L145" s="5" t="s">
        <v>222</v>
      </c>
      <c r="M145" s="5" t="s">
        <v>223</v>
      </c>
      <c r="N145" s="5" t="s">
        <v>224</v>
      </c>
      <c r="O145" s="5" t="s">
        <v>225</v>
      </c>
      <c r="P145" s="5" t="s">
        <v>226</v>
      </c>
    </row>
    <row r="146" spans="1:16" ht="15">
      <c r="A146" s="6" t="s">
        <v>36</v>
      </c>
      <c r="B146" s="7" t="s">
        <v>37</v>
      </c>
      <c r="C146" s="7" t="s">
        <v>38</v>
      </c>
      <c r="D146" s="7" t="s">
        <v>39</v>
      </c>
      <c r="E146" s="7" t="s">
        <v>40</v>
      </c>
      <c r="F146" s="7" t="s">
        <v>41</v>
      </c>
      <c r="G146" s="7" t="s">
        <v>42</v>
      </c>
      <c r="H146" s="7" t="s">
        <v>43</v>
      </c>
      <c r="I146" s="7" t="s">
        <v>44</v>
      </c>
      <c r="J146" s="7" t="s">
        <v>45</v>
      </c>
      <c r="K146" s="7" t="s">
        <v>46</v>
      </c>
      <c r="L146" s="7" t="s">
        <v>47</v>
      </c>
      <c r="M146" s="7" t="s">
        <v>48</v>
      </c>
      <c r="N146" s="7" t="s">
        <v>49</v>
      </c>
      <c r="O146" s="7" t="s">
        <v>50</v>
      </c>
      <c r="P146" s="7" t="s">
        <v>51</v>
      </c>
    </row>
    <row r="147" spans="1:16" ht="15">
      <c r="A147" s="6" t="s">
        <v>227</v>
      </c>
      <c r="B147" s="7" t="s">
        <v>228</v>
      </c>
      <c r="C147" s="8">
        <v>30781</v>
      </c>
      <c r="D147" s="8">
        <v>22711</v>
      </c>
      <c r="E147" s="8">
        <v>18024</v>
      </c>
      <c r="F147" s="8">
        <v>4033</v>
      </c>
      <c r="G147" s="8">
        <v>578</v>
      </c>
      <c r="H147" s="8">
        <v>76</v>
      </c>
      <c r="I147" s="8">
        <v>0</v>
      </c>
      <c r="J147" s="8">
        <v>0</v>
      </c>
      <c r="K147" s="8">
        <v>8070</v>
      </c>
      <c r="L147" s="8">
        <v>2288</v>
      </c>
      <c r="M147" s="8">
        <v>795</v>
      </c>
      <c r="N147" s="8">
        <v>4278</v>
      </c>
      <c r="O147" s="8">
        <v>709</v>
      </c>
      <c r="P147" s="8">
        <v>0</v>
      </c>
    </row>
    <row r="148" spans="1:16" ht="26.25">
      <c r="A148" s="6" t="s">
        <v>229</v>
      </c>
      <c r="B148" s="7" t="s">
        <v>230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26.25">
      <c r="A149" s="6" t="s">
        <v>231</v>
      </c>
      <c r="B149" s="7" t="s">
        <v>232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26.25">
      <c r="A150" s="6" t="s">
        <v>233</v>
      </c>
      <c r="B150" s="7" t="s">
        <v>234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5">
      <c r="A151" s="6" t="s">
        <v>235</v>
      </c>
      <c r="B151" s="7" t="s">
        <v>236</v>
      </c>
      <c r="C151" s="8">
        <v>293864</v>
      </c>
      <c r="D151" s="8">
        <v>266148</v>
      </c>
      <c r="E151" s="8">
        <v>113047</v>
      </c>
      <c r="F151" s="8">
        <v>35141</v>
      </c>
      <c r="G151" s="8">
        <v>39725</v>
      </c>
      <c r="H151" s="8">
        <v>14168</v>
      </c>
      <c r="I151" s="8">
        <v>36693</v>
      </c>
      <c r="J151" s="8">
        <v>27374</v>
      </c>
      <c r="K151" s="8">
        <v>27716</v>
      </c>
      <c r="L151" s="8">
        <v>8355</v>
      </c>
      <c r="M151" s="8">
        <v>5098</v>
      </c>
      <c r="N151" s="8">
        <v>9415</v>
      </c>
      <c r="O151" s="8">
        <v>4848</v>
      </c>
      <c r="P151" s="8">
        <v>0</v>
      </c>
    </row>
    <row r="152" spans="1:16" ht="51.75">
      <c r="A152" s="9" t="s">
        <v>237</v>
      </c>
      <c r="B152" s="7" t="s">
        <v>238</v>
      </c>
      <c r="C152" s="8">
        <v>2979</v>
      </c>
      <c r="D152" s="8">
        <v>2979</v>
      </c>
      <c r="E152" s="8">
        <v>2210</v>
      </c>
      <c r="F152" s="8">
        <v>649</v>
      </c>
      <c r="G152" s="8">
        <v>0</v>
      </c>
      <c r="H152" s="8">
        <v>0</v>
      </c>
      <c r="I152" s="8">
        <v>23</v>
      </c>
      <c r="J152" s="8">
        <v>97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ht="64.5">
      <c r="A153" s="9" t="s">
        <v>239</v>
      </c>
      <c r="B153" s="7" t="s">
        <v>240</v>
      </c>
      <c r="C153" s="8">
        <v>23491</v>
      </c>
      <c r="D153" s="8">
        <v>19251</v>
      </c>
      <c r="E153" s="8">
        <v>1933</v>
      </c>
      <c r="F153" s="8">
        <v>3940</v>
      </c>
      <c r="G153" s="8">
        <v>10067</v>
      </c>
      <c r="H153" s="8">
        <v>3286</v>
      </c>
      <c r="I153" s="8">
        <v>20</v>
      </c>
      <c r="J153" s="8">
        <v>5</v>
      </c>
      <c r="K153" s="8">
        <v>4240</v>
      </c>
      <c r="L153" s="8">
        <v>1865</v>
      </c>
      <c r="M153" s="8">
        <v>2375</v>
      </c>
      <c r="N153" s="8">
        <v>0</v>
      </c>
      <c r="O153" s="8">
        <v>0</v>
      </c>
      <c r="P153" s="8">
        <v>0</v>
      </c>
    </row>
    <row r="154" spans="1:16" ht="77.25">
      <c r="A154" s="9" t="s">
        <v>241</v>
      </c>
      <c r="B154" s="7" t="s">
        <v>242</v>
      </c>
      <c r="C154" s="8">
        <v>267391</v>
      </c>
      <c r="D154" s="8">
        <v>243916</v>
      </c>
      <c r="E154" s="8">
        <v>108904</v>
      </c>
      <c r="F154" s="8">
        <v>30552</v>
      </c>
      <c r="G154" s="8">
        <v>29657</v>
      </c>
      <c r="H154" s="8">
        <v>10882</v>
      </c>
      <c r="I154" s="8">
        <v>36649</v>
      </c>
      <c r="J154" s="8">
        <v>27272</v>
      </c>
      <c r="K154" s="8">
        <v>23475</v>
      </c>
      <c r="L154" s="8">
        <v>6490</v>
      </c>
      <c r="M154" s="8">
        <v>2722</v>
      </c>
      <c r="N154" s="8">
        <v>9415</v>
      </c>
      <c r="O154" s="8">
        <v>4848</v>
      </c>
      <c r="P154" s="8">
        <v>0</v>
      </c>
    </row>
    <row r="155" spans="1:16" ht="15">
      <c r="A155" s="6" t="s">
        <v>243</v>
      </c>
      <c r="B155" s="7" t="s">
        <v>244</v>
      </c>
      <c r="C155" s="8">
        <v>87014</v>
      </c>
      <c r="D155" s="8">
        <v>86694</v>
      </c>
      <c r="E155" s="8">
        <v>75701</v>
      </c>
      <c r="F155" s="8">
        <v>10257</v>
      </c>
      <c r="G155" s="8">
        <v>98</v>
      </c>
      <c r="H155" s="8">
        <v>2</v>
      </c>
      <c r="I155" s="8">
        <v>580</v>
      </c>
      <c r="J155" s="8">
        <v>56</v>
      </c>
      <c r="K155" s="8">
        <v>320</v>
      </c>
      <c r="L155" s="8">
        <v>295</v>
      </c>
      <c r="M155" s="8">
        <v>25</v>
      </c>
      <c r="N155" s="8">
        <v>0</v>
      </c>
      <c r="O155" s="8">
        <v>0</v>
      </c>
      <c r="P155" s="8">
        <v>0</v>
      </c>
    </row>
    <row r="156" spans="1:16" ht="15">
      <c r="A156" s="6" t="s">
        <v>245</v>
      </c>
      <c r="B156" s="7" t="s">
        <v>246</v>
      </c>
      <c r="C156" s="8">
        <v>442477</v>
      </c>
      <c r="D156" s="8">
        <v>367353</v>
      </c>
      <c r="E156" s="8">
        <v>239440</v>
      </c>
      <c r="F156" s="8">
        <v>29892</v>
      </c>
      <c r="G156" s="8">
        <v>52829</v>
      </c>
      <c r="H156" s="8">
        <v>27672</v>
      </c>
      <c r="I156" s="8">
        <v>15377</v>
      </c>
      <c r="J156" s="8">
        <v>2143</v>
      </c>
      <c r="K156" s="8">
        <v>75124</v>
      </c>
      <c r="L156" s="8">
        <v>19252</v>
      </c>
      <c r="M156" s="8">
        <v>6197</v>
      </c>
      <c r="N156" s="8">
        <v>44770</v>
      </c>
      <c r="O156" s="8">
        <v>4905</v>
      </c>
      <c r="P156" s="8">
        <v>0</v>
      </c>
    </row>
    <row r="157" spans="1:16" ht="15">
      <c r="A157" s="6" t="s">
        <v>247</v>
      </c>
      <c r="B157" s="7" t="s">
        <v>248</v>
      </c>
      <c r="C157" s="8">
        <v>342939</v>
      </c>
      <c r="D157" s="8">
        <v>342164</v>
      </c>
      <c r="E157" s="8">
        <v>280142</v>
      </c>
      <c r="F157" s="8">
        <v>58152</v>
      </c>
      <c r="G157" s="8">
        <v>718</v>
      </c>
      <c r="H157" s="8">
        <v>165</v>
      </c>
      <c r="I157" s="8">
        <v>2441</v>
      </c>
      <c r="J157" s="8">
        <v>546</v>
      </c>
      <c r="K157" s="8">
        <v>775</v>
      </c>
      <c r="L157" s="8">
        <v>150</v>
      </c>
      <c r="M157" s="8">
        <v>29</v>
      </c>
      <c r="N157" s="8">
        <v>500</v>
      </c>
      <c r="O157" s="8">
        <v>96</v>
      </c>
      <c r="P157" s="8">
        <v>0</v>
      </c>
    </row>
    <row r="158" spans="1:16" ht="15">
      <c r="A158" s="6" t="s">
        <v>73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9" t="s">
        <v>249</v>
      </c>
      <c r="B159" s="7" t="s">
        <v>250</v>
      </c>
      <c r="C159" s="8">
        <v>339061</v>
      </c>
      <c r="D159" s="8">
        <v>338959</v>
      </c>
      <c r="E159" s="8">
        <v>278123</v>
      </c>
      <c r="F159" s="8">
        <v>57531</v>
      </c>
      <c r="G159" s="8">
        <v>315</v>
      </c>
      <c r="H159" s="8">
        <v>17</v>
      </c>
      <c r="I159" s="8">
        <v>2433</v>
      </c>
      <c r="J159" s="8">
        <v>540</v>
      </c>
      <c r="K159" s="8">
        <v>102</v>
      </c>
      <c r="L159" s="8">
        <v>85</v>
      </c>
      <c r="M159" s="8">
        <v>17</v>
      </c>
      <c r="N159" s="8">
        <v>0</v>
      </c>
      <c r="O159" s="8">
        <v>0</v>
      </c>
      <c r="P159" s="8">
        <v>0</v>
      </c>
    </row>
    <row r="160" spans="1:16" ht="15">
      <c r="A160" s="9" t="s">
        <v>251</v>
      </c>
      <c r="B160" s="7" t="s">
        <v>252</v>
      </c>
      <c r="C160" s="8">
        <v>3878</v>
      </c>
      <c r="D160" s="8">
        <v>3205</v>
      </c>
      <c r="E160" s="8">
        <v>2019</v>
      </c>
      <c r="F160" s="8">
        <v>621</v>
      </c>
      <c r="G160" s="8">
        <v>403</v>
      </c>
      <c r="H160" s="8">
        <v>148</v>
      </c>
      <c r="I160" s="8">
        <v>8</v>
      </c>
      <c r="J160" s="8">
        <v>6</v>
      </c>
      <c r="K160" s="8">
        <v>673</v>
      </c>
      <c r="L160" s="8">
        <v>65</v>
      </c>
      <c r="M160" s="8">
        <v>12</v>
      </c>
      <c r="N160" s="8">
        <v>500</v>
      </c>
      <c r="O160" s="8">
        <v>96</v>
      </c>
      <c r="P160" s="8">
        <v>0</v>
      </c>
    </row>
    <row r="161" spans="1:16" ht="15">
      <c r="A161" s="6" t="s">
        <v>253</v>
      </c>
      <c r="B161" s="7" t="s">
        <v>254</v>
      </c>
      <c r="C161" s="8">
        <v>196010</v>
      </c>
      <c r="D161" s="8">
        <v>193192</v>
      </c>
      <c r="E161" s="8">
        <v>156315</v>
      </c>
      <c r="F161" s="8">
        <v>30317</v>
      </c>
      <c r="G161" s="8">
        <v>1437</v>
      </c>
      <c r="H161" s="8">
        <v>345</v>
      </c>
      <c r="I161" s="8">
        <v>3970</v>
      </c>
      <c r="J161" s="8">
        <v>808</v>
      </c>
      <c r="K161" s="8">
        <v>2818</v>
      </c>
      <c r="L161" s="8">
        <v>631</v>
      </c>
      <c r="M161" s="8">
        <v>110</v>
      </c>
      <c r="N161" s="8">
        <v>1607</v>
      </c>
      <c r="O161" s="8">
        <v>470</v>
      </c>
      <c r="P161" s="8">
        <v>0</v>
      </c>
    </row>
    <row r="162" spans="1:16" ht="15">
      <c r="A162" s="6" t="s">
        <v>73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>
      <c r="A163" s="9" t="s">
        <v>249</v>
      </c>
      <c r="B163" s="7" t="s">
        <v>255</v>
      </c>
      <c r="C163" s="8">
        <v>147094</v>
      </c>
      <c r="D163" s="8">
        <v>146765</v>
      </c>
      <c r="E163" s="8">
        <v>121962</v>
      </c>
      <c r="F163" s="8">
        <v>22530</v>
      </c>
      <c r="G163" s="8">
        <v>16</v>
      </c>
      <c r="H163" s="8">
        <v>1</v>
      </c>
      <c r="I163" s="8">
        <v>1969</v>
      </c>
      <c r="J163" s="8">
        <v>287</v>
      </c>
      <c r="K163" s="8">
        <v>329</v>
      </c>
      <c r="L163" s="8">
        <v>291</v>
      </c>
      <c r="M163" s="8">
        <v>38</v>
      </c>
      <c r="N163" s="8">
        <v>0</v>
      </c>
      <c r="O163" s="8">
        <v>0</v>
      </c>
      <c r="P163" s="8">
        <v>0</v>
      </c>
    </row>
    <row r="164" spans="1:16" ht="15">
      <c r="A164" s="9" t="s">
        <v>251</v>
      </c>
      <c r="B164" s="7" t="s">
        <v>256</v>
      </c>
      <c r="C164" s="8">
        <v>48916</v>
      </c>
      <c r="D164" s="8">
        <v>46427</v>
      </c>
      <c r="E164" s="8">
        <v>34353</v>
      </c>
      <c r="F164" s="8">
        <v>7787</v>
      </c>
      <c r="G164" s="8">
        <v>1421</v>
      </c>
      <c r="H164" s="8">
        <v>344</v>
      </c>
      <c r="I164" s="8">
        <v>2001</v>
      </c>
      <c r="J164" s="8">
        <v>521</v>
      </c>
      <c r="K164" s="8">
        <v>2489</v>
      </c>
      <c r="L164" s="8">
        <v>340</v>
      </c>
      <c r="M164" s="8">
        <v>72</v>
      </c>
      <c r="N164" s="8">
        <v>1607</v>
      </c>
      <c r="O164" s="8">
        <v>470</v>
      </c>
      <c r="P164" s="8">
        <v>0</v>
      </c>
    </row>
    <row r="165" spans="1:16" ht="15">
      <c r="A165" s="6" t="s">
        <v>257</v>
      </c>
      <c r="B165" s="7" t="s">
        <v>258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</row>
    <row r="166" spans="1:16" ht="15">
      <c r="A166" s="6" t="s">
        <v>259</v>
      </c>
      <c r="B166" s="7" t="s">
        <v>260</v>
      </c>
      <c r="C166" s="8">
        <v>6</v>
      </c>
      <c r="D166" s="8">
        <v>6</v>
      </c>
      <c r="E166" s="8">
        <v>0</v>
      </c>
      <c r="F166" s="8">
        <v>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186</v>
      </c>
    </row>
    <row r="167" spans="1:16" ht="15">
      <c r="A167" s="6" t="s">
        <v>261</v>
      </c>
      <c r="B167" s="7" t="s">
        <v>262</v>
      </c>
      <c r="C167" s="8">
        <v>256</v>
      </c>
      <c r="D167" s="8">
        <v>252</v>
      </c>
      <c r="E167" s="8">
        <v>79</v>
      </c>
      <c r="F167" s="8">
        <v>164</v>
      </c>
      <c r="G167" s="8">
        <v>0</v>
      </c>
      <c r="H167" s="8">
        <v>9</v>
      </c>
      <c r="I167" s="8">
        <v>0</v>
      </c>
      <c r="J167" s="8">
        <v>0</v>
      </c>
      <c r="K167" s="8">
        <v>4</v>
      </c>
      <c r="L167" s="8">
        <v>0</v>
      </c>
      <c r="M167" s="8">
        <v>0</v>
      </c>
      <c r="N167" s="8">
        <v>0</v>
      </c>
      <c r="O167" s="8">
        <v>4</v>
      </c>
      <c r="P167" s="7" t="s">
        <v>186</v>
      </c>
    </row>
    <row r="168" spans="1:16" ht="15">
      <c r="A168" s="6" t="s">
        <v>263</v>
      </c>
      <c r="B168" s="7" t="s">
        <v>264</v>
      </c>
      <c r="C168" s="8">
        <v>105</v>
      </c>
      <c r="D168" s="8">
        <v>105</v>
      </c>
      <c r="E168" s="8">
        <v>2</v>
      </c>
      <c r="F168" s="8">
        <v>101</v>
      </c>
      <c r="G168" s="8">
        <v>0</v>
      </c>
      <c r="H168" s="8">
        <v>0</v>
      </c>
      <c r="I168" s="8">
        <v>1</v>
      </c>
      <c r="J168" s="8">
        <v>1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7" t="s">
        <v>186</v>
      </c>
    </row>
    <row r="169" spans="1:16" ht="26.25">
      <c r="A169" s="6" t="s">
        <v>265</v>
      </c>
      <c r="B169" s="7" t="s">
        <v>266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7" t="s">
        <v>186</v>
      </c>
    </row>
    <row r="170" spans="1:16" ht="15">
      <c r="A170" s="6" t="s">
        <v>267</v>
      </c>
      <c r="B170" s="7" t="s">
        <v>268</v>
      </c>
      <c r="C170" s="8">
        <v>2226262</v>
      </c>
      <c r="D170" s="8">
        <v>2080127</v>
      </c>
      <c r="E170" s="8">
        <v>1432254</v>
      </c>
      <c r="F170" s="8">
        <v>291673</v>
      </c>
      <c r="G170" s="8">
        <v>137264</v>
      </c>
      <c r="H170" s="8">
        <v>57115</v>
      </c>
      <c r="I170" s="8">
        <v>102165</v>
      </c>
      <c r="J170" s="8">
        <v>59656</v>
      </c>
      <c r="K170" s="8">
        <v>146135</v>
      </c>
      <c r="L170" s="8">
        <v>40107</v>
      </c>
      <c r="M170" s="8">
        <v>17490</v>
      </c>
      <c r="N170" s="8">
        <v>72092</v>
      </c>
      <c r="O170" s="8">
        <v>16446</v>
      </c>
      <c r="P170" s="8">
        <v>0</v>
      </c>
    </row>
    <row r="171" s="2" customFormat="1" ht="15">
      <c r="A171" s="3"/>
    </row>
    <row r="172" s="2" customFormat="1" ht="15">
      <c r="A172" s="3" t="s">
        <v>269</v>
      </c>
    </row>
    <row r="173" spans="1:18" s="4" customFormat="1" ht="15">
      <c r="A173" s="12" t="s">
        <v>16</v>
      </c>
      <c r="B173" s="12" t="s">
        <v>17</v>
      </c>
      <c r="C173" s="12" t="s">
        <v>270</v>
      </c>
      <c r="D173" s="15" t="s">
        <v>271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7"/>
    </row>
    <row r="174" spans="1:18" s="4" customFormat="1" ht="409.5" customHeight="1">
      <c r="A174" s="13"/>
      <c r="B174" s="13"/>
      <c r="C174" s="13"/>
      <c r="D174" s="12" t="s">
        <v>272</v>
      </c>
      <c r="E174" s="15" t="s">
        <v>73</v>
      </c>
      <c r="F174" s="17"/>
      <c r="G174" s="12" t="s">
        <v>273</v>
      </c>
      <c r="H174" s="12" t="s">
        <v>274</v>
      </c>
      <c r="I174" s="12" t="s">
        <v>275</v>
      </c>
      <c r="J174" s="15" t="s">
        <v>73</v>
      </c>
      <c r="K174" s="17"/>
      <c r="L174" s="12" t="s">
        <v>276</v>
      </c>
      <c r="M174" s="12" t="s">
        <v>277</v>
      </c>
      <c r="N174" s="12" t="s">
        <v>278</v>
      </c>
      <c r="O174" s="12" t="s">
        <v>279</v>
      </c>
      <c r="P174" s="12" t="s">
        <v>280</v>
      </c>
      <c r="Q174" s="12" t="s">
        <v>281</v>
      </c>
      <c r="R174" s="12" t="s">
        <v>282</v>
      </c>
    </row>
    <row r="175" spans="1:18" s="4" customFormat="1" ht="114.75">
      <c r="A175" s="14"/>
      <c r="B175" s="14"/>
      <c r="C175" s="14"/>
      <c r="D175" s="14"/>
      <c r="E175" s="5" t="s">
        <v>283</v>
      </c>
      <c r="F175" s="5" t="s">
        <v>284</v>
      </c>
      <c r="G175" s="14"/>
      <c r="H175" s="14"/>
      <c r="I175" s="14"/>
      <c r="J175" s="5" t="s">
        <v>285</v>
      </c>
      <c r="K175" s="5" t="s">
        <v>286</v>
      </c>
      <c r="L175" s="14"/>
      <c r="M175" s="14"/>
      <c r="N175" s="14"/>
      <c r="O175" s="14"/>
      <c r="P175" s="14"/>
      <c r="Q175" s="14"/>
      <c r="R175" s="14"/>
    </row>
    <row r="176" spans="1:18" ht="15">
      <c r="A176" s="6" t="s">
        <v>36</v>
      </c>
      <c r="B176" s="7" t="s">
        <v>37</v>
      </c>
      <c r="C176" s="7" t="s">
        <v>38</v>
      </c>
      <c r="D176" s="7" t="s">
        <v>39</v>
      </c>
      <c r="E176" s="7" t="s">
        <v>40</v>
      </c>
      <c r="F176" s="7" t="s">
        <v>41</v>
      </c>
      <c r="G176" s="7" t="s">
        <v>42</v>
      </c>
      <c r="H176" s="7" t="s">
        <v>43</v>
      </c>
      <c r="I176" s="7" t="s">
        <v>44</v>
      </c>
      <c r="J176" s="7" t="s">
        <v>45</v>
      </c>
      <c r="K176" s="7" t="s">
        <v>46</v>
      </c>
      <c r="L176" s="7" t="s">
        <v>47</v>
      </c>
      <c r="M176" s="7" t="s">
        <v>48</v>
      </c>
      <c r="N176" s="7" t="s">
        <v>49</v>
      </c>
      <c r="O176" s="7" t="s">
        <v>50</v>
      </c>
      <c r="P176" s="7" t="s">
        <v>51</v>
      </c>
      <c r="Q176" s="7" t="s">
        <v>52</v>
      </c>
      <c r="R176" s="7" t="s">
        <v>53</v>
      </c>
    </row>
    <row r="177" spans="1:18" ht="39">
      <c r="A177" s="6" t="s">
        <v>287</v>
      </c>
      <c r="B177" s="7" t="s">
        <v>288</v>
      </c>
      <c r="C177" s="8">
        <v>6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6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6" t="s">
        <v>289</v>
      </c>
      <c r="B178" s="7" t="s">
        <v>290</v>
      </c>
      <c r="C178" s="8">
        <v>6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6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15">
      <c r="A179" s="6" t="s">
        <v>58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5">
      <c r="A180" s="9" t="s">
        <v>59</v>
      </c>
      <c r="B180" s="7" t="s">
        <v>291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15">
      <c r="A181" s="9" t="s">
        <v>66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26.25">
      <c r="A182" s="10" t="s">
        <v>292</v>
      </c>
      <c r="B182" s="7" t="s">
        <v>293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15">
      <c r="A183" s="9" t="s">
        <v>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39">
      <c r="A184" s="10" t="s">
        <v>294</v>
      </c>
      <c r="B184" s="7" t="s">
        <v>295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10" t="s">
        <v>66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11" t="s">
        <v>67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26.25">
      <c r="A187" s="10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26.25">
      <c r="A188" s="9" t="s">
        <v>71</v>
      </c>
      <c r="B188" s="7" t="s">
        <v>299</v>
      </c>
      <c r="C188" s="8">
        <v>6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6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9" t="s">
        <v>73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10" t="s">
        <v>74</v>
      </c>
      <c r="B190" s="7" t="s">
        <v>300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15">
      <c r="A191" s="10" t="s">
        <v>76</v>
      </c>
      <c r="B191" s="7" t="s">
        <v>301</v>
      </c>
      <c r="C191" s="8">
        <v>6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6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26.25">
      <c r="A192" s="9" t="s">
        <v>302</v>
      </c>
      <c r="B192" s="7" t="s">
        <v>303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15">
      <c r="A193" s="9" t="s">
        <v>63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51.75">
      <c r="A194" s="10" t="s">
        <v>304</v>
      </c>
      <c r="B194" s="7" t="s">
        <v>305</v>
      </c>
      <c r="C194" s="8">
        <v>6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15">
      <c r="A195" s="10" t="s">
        <v>66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39">
      <c r="A196" s="11" t="s">
        <v>67</v>
      </c>
      <c r="B196" s="7" t="s">
        <v>306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307</v>
      </c>
      <c r="B197" s="7" t="s">
        <v>308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6" t="s">
        <v>309</v>
      </c>
      <c r="B198" s="7" t="s">
        <v>310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311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51.75">
      <c r="A201" s="9" t="s">
        <v>315</v>
      </c>
      <c r="B201" s="7" t="s">
        <v>316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317</v>
      </c>
      <c r="B202" s="7" t="s">
        <v>318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26.25">
      <c r="A203" s="9" t="s">
        <v>119</v>
      </c>
      <c r="B203" s="7" t="s">
        <v>319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39">
      <c r="A204" s="10" t="s">
        <v>121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39">
      <c r="A205" s="10" t="s">
        <v>123</v>
      </c>
      <c r="B205" s="7" t="s">
        <v>321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322</v>
      </c>
      <c r="B206" s="7" t="s">
        <v>323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6" t="s">
        <v>73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39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326</v>
      </c>
      <c r="B209" s="7" t="s">
        <v>327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133</v>
      </c>
      <c r="B210" s="7" t="s">
        <v>328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15">
      <c r="A211" s="6" t="s">
        <v>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5">
      <c r="A212" s="9" t="s">
        <v>329</v>
      </c>
      <c r="B212" s="7" t="s">
        <v>330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">
      <c r="A213" s="6" t="s">
        <v>331</v>
      </c>
      <c r="B213" s="7" t="s">
        <v>332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6" t="s">
        <v>73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9" t="s">
        <v>139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9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143</v>
      </c>
      <c r="B217" s="7" t="s">
        <v>336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9" t="s">
        <v>145</v>
      </c>
      <c r="B218" s="7" t="s">
        <v>337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338</v>
      </c>
      <c r="B219" s="7" t="s">
        <v>339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9" t="s">
        <v>74</v>
      </c>
      <c r="B220" s="7" t="s">
        <v>340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9" t="s">
        <v>76</v>
      </c>
      <c r="B221" s="7" t="s">
        <v>341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5">
      <c r="A222" s="9" t="s">
        <v>73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6.25">
      <c r="A223" s="10" t="s">
        <v>342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26.25">
      <c r="A224" s="10" t="s">
        <v>344</v>
      </c>
      <c r="B224" s="7" t="s">
        <v>345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51.75">
      <c r="A225" s="10" t="s">
        <v>315</v>
      </c>
      <c r="B225" s="7" t="s">
        <v>346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26.25">
      <c r="A226" s="11" t="s">
        <v>317</v>
      </c>
      <c r="B226" s="7" t="s">
        <v>347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119</v>
      </c>
      <c r="B227" s="7" t="s">
        <v>348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1" t="s">
        <v>121</v>
      </c>
      <c r="B228" s="7" t="s">
        <v>349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39">
      <c r="A229" s="11" t="s">
        <v>123</v>
      </c>
      <c r="B229" s="7" t="s">
        <v>350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6" t="s">
        <v>165</v>
      </c>
      <c r="B230" s="7" t="s">
        <v>351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">
      <c r="A231" s="9" t="s">
        <v>324</v>
      </c>
      <c r="B231" s="7" t="s">
        <v>352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9" t="s">
        <v>326</v>
      </c>
      <c r="B232" s="7" t="s">
        <v>353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9" t="s">
        <v>133</v>
      </c>
      <c r="B233" s="7" t="s">
        <v>354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9" t="s">
        <v>171</v>
      </c>
      <c r="B234" s="7" t="s">
        <v>355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6" t="s">
        <v>63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39">
      <c r="A236" s="9" t="s">
        <v>331</v>
      </c>
      <c r="B236" s="7" t="s">
        <v>356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15">
      <c r="A237" s="9" t="s">
        <v>73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5">
      <c r="A238" s="10" t="s">
        <v>139</v>
      </c>
      <c r="B238" s="7" t="s">
        <v>357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10" t="s">
        <v>334</v>
      </c>
      <c r="B239" s="7" t="s">
        <v>358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15">
      <c r="A240" s="10" t="s">
        <v>143</v>
      </c>
      <c r="B240" s="7" t="s">
        <v>359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10" t="s">
        <v>145</v>
      </c>
      <c r="B241" s="7" t="s">
        <v>360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1:18" ht="26.25">
      <c r="A242" s="6" t="s">
        <v>85</v>
      </c>
      <c r="B242" s="7" t="s">
        <v>361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6" t="s">
        <v>87</v>
      </c>
      <c r="B243" s="7" t="s">
        <v>362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15">
      <c r="A244" s="6" t="s">
        <v>89</v>
      </c>
      <c r="B244" s="7" t="s">
        <v>363</v>
      </c>
      <c r="C244" s="8">
        <v>30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30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="2" customFormat="1" ht="15">
      <c r="A245" s="3"/>
    </row>
    <row r="246" s="2" customFormat="1" ht="15">
      <c r="A246" s="3" t="s">
        <v>364</v>
      </c>
    </row>
    <row r="247" spans="1:18" s="4" customFormat="1" ht="15">
      <c r="A247" s="12" t="s">
        <v>16</v>
      </c>
      <c r="B247" s="12" t="s">
        <v>17</v>
      </c>
      <c r="C247" s="12" t="s">
        <v>270</v>
      </c>
      <c r="D247" s="15" t="s">
        <v>271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7"/>
    </row>
    <row r="248" spans="1:18" s="4" customFormat="1" ht="409.5" customHeight="1">
      <c r="A248" s="13"/>
      <c r="B248" s="13"/>
      <c r="C248" s="13"/>
      <c r="D248" s="12" t="s">
        <v>365</v>
      </c>
      <c r="E248" s="15" t="s">
        <v>73</v>
      </c>
      <c r="F248" s="17"/>
      <c r="G248" s="12" t="s">
        <v>273</v>
      </c>
      <c r="H248" s="12" t="s">
        <v>274</v>
      </c>
      <c r="I248" s="12" t="s">
        <v>275</v>
      </c>
      <c r="J248" s="15" t="s">
        <v>73</v>
      </c>
      <c r="K248" s="17"/>
      <c r="L248" s="12" t="s">
        <v>276</v>
      </c>
      <c r="M248" s="12" t="s">
        <v>277</v>
      </c>
      <c r="N248" s="12" t="s">
        <v>278</v>
      </c>
      <c r="O248" s="12" t="s">
        <v>279</v>
      </c>
      <c r="P248" s="12" t="s">
        <v>280</v>
      </c>
      <c r="Q248" s="12" t="s">
        <v>281</v>
      </c>
      <c r="R248" s="12" t="s">
        <v>282</v>
      </c>
    </row>
    <row r="249" spans="1:18" s="4" customFormat="1" ht="114.75">
      <c r="A249" s="14"/>
      <c r="B249" s="14"/>
      <c r="C249" s="14"/>
      <c r="D249" s="14"/>
      <c r="E249" s="5" t="s">
        <v>283</v>
      </c>
      <c r="F249" s="5" t="s">
        <v>284</v>
      </c>
      <c r="G249" s="14"/>
      <c r="H249" s="14"/>
      <c r="I249" s="14"/>
      <c r="J249" s="5" t="s">
        <v>285</v>
      </c>
      <c r="K249" s="5" t="s">
        <v>286</v>
      </c>
      <c r="L249" s="14"/>
      <c r="M249" s="14"/>
      <c r="N249" s="14"/>
      <c r="O249" s="14"/>
      <c r="P249" s="14"/>
      <c r="Q249" s="14"/>
      <c r="R249" s="14"/>
    </row>
    <row r="250" spans="1:18" ht="15">
      <c r="A250" s="6" t="s">
        <v>36</v>
      </c>
      <c r="B250" s="7" t="s">
        <v>37</v>
      </c>
      <c r="C250" s="7" t="s">
        <v>38</v>
      </c>
      <c r="D250" s="7" t="s">
        <v>39</v>
      </c>
      <c r="E250" s="7" t="s">
        <v>40</v>
      </c>
      <c r="F250" s="7" t="s">
        <v>41</v>
      </c>
      <c r="G250" s="7" t="s">
        <v>42</v>
      </c>
      <c r="H250" s="7" t="s">
        <v>43</v>
      </c>
      <c r="I250" s="7" t="s">
        <v>44</v>
      </c>
      <c r="J250" s="7" t="s">
        <v>45</v>
      </c>
      <c r="K250" s="7" t="s">
        <v>46</v>
      </c>
      <c r="L250" s="7" t="s">
        <v>47</v>
      </c>
      <c r="M250" s="7" t="s">
        <v>48</v>
      </c>
      <c r="N250" s="7" t="s">
        <v>49</v>
      </c>
      <c r="O250" s="7" t="s">
        <v>50</v>
      </c>
      <c r="P250" s="7" t="s">
        <v>51</v>
      </c>
      <c r="Q250" s="7" t="s">
        <v>52</v>
      </c>
      <c r="R250" s="7" t="s">
        <v>53</v>
      </c>
    </row>
    <row r="251" spans="1:18" ht="15">
      <c r="A251" s="6" t="s">
        <v>63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39">
      <c r="A252" s="9" t="s">
        <v>366</v>
      </c>
      <c r="B252" s="7" t="s">
        <v>367</v>
      </c>
      <c r="C252" s="8">
        <v>0</v>
      </c>
      <c r="D252" s="7" t="s">
        <v>186</v>
      </c>
      <c r="E252" s="7" t="s">
        <v>186</v>
      </c>
      <c r="F252" s="7" t="s">
        <v>186</v>
      </c>
      <c r="G252" s="7" t="s">
        <v>186</v>
      </c>
      <c r="H252" s="7" t="s">
        <v>186</v>
      </c>
      <c r="I252" s="7" t="s">
        <v>186</v>
      </c>
      <c r="J252" s="7" t="s">
        <v>186</v>
      </c>
      <c r="K252" s="7" t="s">
        <v>186</v>
      </c>
      <c r="L252" s="7" t="s">
        <v>186</v>
      </c>
      <c r="M252" s="7" t="s">
        <v>186</v>
      </c>
      <c r="N252" s="7" t="s">
        <v>186</v>
      </c>
      <c r="O252" s="7" t="s">
        <v>186</v>
      </c>
      <c r="P252" s="7" t="s">
        <v>186</v>
      </c>
      <c r="Q252" s="7" t="s">
        <v>186</v>
      </c>
      <c r="R252" s="7" t="s">
        <v>186</v>
      </c>
    </row>
    <row r="253" s="2" customFormat="1" ht="15">
      <c r="A253" s="3"/>
    </row>
    <row r="254" s="2" customFormat="1" ht="15">
      <c r="A254" s="3" t="s">
        <v>368</v>
      </c>
    </row>
    <row r="255" spans="1:3" s="4" customFormat="1" ht="38.25">
      <c r="A255" s="5" t="s">
        <v>16</v>
      </c>
      <c r="B255" s="5" t="s">
        <v>17</v>
      </c>
      <c r="C255" s="5" t="s">
        <v>369</v>
      </c>
    </row>
    <row r="256" spans="1:3" ht="15">
      <c r="A256" s="6" t="s">
        <v>36</v>
      </c>
      <c r="B256" s="7" t="s">
        <v>37</v>
      </c>
      <c r="C256" s="7" t="s">
        <v>38</v>
      </c>
    </row>
    <row r="257" spans="1:3" ht="26.25">
      <c r="A257" s="6" t="s">
        <v>370</v>
      </c>
      <c r="B257" s="7" t="s">
        <v>371</v>
      </c>
      <c r="C257" s="8">
        <v>13289</v>
      </c>
    </row>
    <row r="258" spans="1:3" ht="15">
      <c r="A258" s="6" t="s">
        <v>73</v>
      </c>
      <c r="B258" s="7"/>
      <c r="C258" s="7"/>
    </row>
    <row r="259" spans="1:3" ht="26.25">
      <c r="A259" s="9" t="s">
        <v>372</v>
      </c>
      <c r="B259" s="7" t="s">
        <v>373</v>
      </c>
      <c r="C259" s="8">
        <v>649</v>
      </c>
    </row>
    <row r="260" spans="1:3" ht="15">
      <c r="A260" s="9" t="s">
        <v>374</v>
      </c>
      <c r="B260" s="7" t="s">
        <v>375</v>
      </c>
      <c r="C260" s="8">
        <v>0</v>
      </c>
    </row>
    <row r="261" spans="1:3" ht="15">
      <c r="A261" s="9" t="s">
        <v>376</v>
      </c>
      <c r="B261" s="7" t="s">
        <v>377</v>
      </c>
      <c r="C261" s="8">
        <v>12639</v>
      </c>
    </row>
    <row r="262" spans="1:3" ht="15">
      <c r="A262" s="9" t="s">
        <v>73</v>
      </c>
      <c r="B262" s="7"/>
      <c r="C262" s="7"/>
    </row>
    <row r="263" spans="1:3" ht="39">
      <c r="A263" s="10" t="s">
        <v>378</v>
      </c>
      <c r="B263" s="7" t="s">
        <v>379</v>
      </c>
      <c r="C263" s="8">
        <v>254</v>
      </c>
    </row>
    <row r="264" spans="1:3" ht="51.75">
      <c r="A264" s="10" t="s">
        <v>380</v>
      </c>
      <c r="B264" s="7" t="s">
        <v>381</v>
      </c>
      <c r="C264" s="8">
        <v>0</v>
      </c>
    </row>
    <row r="265" spans="1:3" ht="26.25">
      <c r="A265" s="10" t="s">
        <v>382</v>
      </c>
      <c r="B265" s="7" t="s">
        <v>383</v>
      </c>
      <c r="C265" s="8">
        <v>15</v>
      </c>
    </row>
    <row r="266" spans="1:3" ht="15">
      <c r="A266" s="6" t="s">
        <v>89</v>
      </c>
      <c r="B266" s="7" t="s">
        <v>384</v>
      </c>
      <c r="C266" s="8">
        <v>26846</v>
      </c>
    </row>
    <row r="267" s="2" customFormat="1" ht="15">
      <c r="A267" s="3"/>
    </row>
    <row r="268" s="2" customFormat="1" ht="15">
      <c r="A268" s="3" t="s">
        <v>385</v>
      </c>
    </row>
    <row r="269" spans="1:3" s="4" customFormat="1" ht="38.25">
      <c r="A269" s="5" t="s">
        <v>16</v>
      </c>
      <c r="B269" s="5" t="s">
        <v>17</v>
      </c>
      <c r="C269" s="5" t="s">
        <v>369</v>
      </c>
    </row>
    <row r="270" spans="1:3" ht="15">
      <c r="A270" s="6" t="s">
        <v>36</v>
      </c>
      <c r="B270" s="7" t="s">
        <v>37</v>
      </c>
      <c r="C270" s="7" t="s">
        <v>38</v>
      </c>
    </row>
    <row r="271" spans="1:3" ht="15">
      <c r="A271" s="6" t="s">
        <v>63</v>
      </c>
      <c r="B271" s="7"/>
      <c r="C271" s="7"/>
    </row>
    <row r="272" spans="1:3" ht="77.25">
      <c r="A272" s="9" t="s">
        <v>386</v>
      </c>
      <c r="B272" s="7" t="s">
        <v>387</v>
      </c>
      <c r="C272" s="8">
        <v>0</v>
      </c>
    </row>
    <row r="273" s="2" customFormat="1" ht="15">
      <c r="A273" s="3"/>
    </row>
    <row r="274" s="2" customFormat="1" ht="15">
      <c r="A274" s="3" t="s">
        <v>388</v>
      </c>
    </row>
    <row r="275" s="2" customFormat="1" ht="15">
      <c r="A275" s="3" t="s">
        <v>389</v>
      </c>
    </row>
    <row r="276" spans="1:19" s="4" customFormat="1" ht="15">
      <c r="A276" s="12" t="s">
        <v>16</v>
      </c>
      <c r="B276" s="12" t="s">
        <v>17</v>
      </c>
      <c r="C276" s="12" t="s">
        <v>390</v>
      </c>
      <c r="D276" s="15" t="s">
        <v>73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7"/>
    </row>
    <row r="277" spans="1:19" s="4" customFormat="1" ht="89.25" customHeight="1">
      <c r="A277" s="13"/>
      <c r="B277" s="13"/>
      <c r="C277" s="13"/>
      <c r="D277" s="15" t="s">
        <v>391</v>
      </c>
      <c r="E277" s="16"/>
      <c r="F277" s="16"/>
      <c r="G277" s="16"/>
      <c r="H277" s="16"/>
      <c r="I277" s="17"/>
      <c r="J277" s="12" t="s">
        <v>392</v>
      </c>
      <c r="K277" s="15" t="s">
        <v>393</v>
      </c>
      <c r="L277" s="16"/>
      <c r="M277" s="16"/>
      <c r="N277" s="17"/>
      <c r="O277" s="12" t="s">
        <v>394</v>
      </c>
      <c r="P277" s="12" t="s">
        <v>395</v>
      </c>
      <c r="Q277" s="12" t="s">
        <v>396</v>
      </c>
      <c r="R277" s="15" t="s">
        <v>397</v>
      </c>
      <c r="S277" s="17"/>
    </row>
    <row r="278" spans="1:19" s="4" customFormat="1" ht="38.25" customHeight="1">
      <c r="A278" s="13"/>
      <c r="B278" s="13"/>
      <c r="C278" s="13"/>
      <c r="D278" s="12" t="s">
        <v>398</v>
      </c>
      <c r="E278" s="15" t="s">
        <v>399</v>
      </c>
      <c r="F278" s="17"/>
      <c r="G278" s="12" t="s">
        <v>400</v>
      </c>
      <c r="H278" s="5" t="s">
        <v>401</v>
      </c>
      <c r="I278" s="12" t="s">
        <v>402</v>
      </c>
      <c r="J278" s="13"/>
      <c r="K278" s="12" t="s">
        <v>403</v>
      </c>
      <c r="L278" s="12" t="s">
        <v>400</v>
      </c>
      <c r="M278" s="5" t="s">
        <v>401</v>
      </c>
      <c r="N278" s="12" t="s">
        <v>402</v>
      </c>
      <c r="O278" s="13"/>
      <c r="P278" s="13"/>
      <c r="Q278" s="13"/>
      <c r="R278" s="12" t="s">
        <v>404</v>
      </c>
      <c r="S278" s="12" t="s">
        <v>405</v>
      </c>
    </row>
    <row r="279" spans="1:19" s="4" customFormat="1" ht="25.5">
      <c r="A279" s="13"/>
      <c r="B279" s="13"/>
      <c r="C279" s="13"/>
      <c r="D279" s="13"/>
      <c r="E279" s="5" t="s">
        <v>406</v>
      </c>
      <c r="F279" s="5" t="s">
        <v>407</v>
      </c>
      <c r="G279" s="13"/>
      <c r="H279" s="12" t="s">
        <v>408</v>
      </c>
      <c r="I279" s="13"/>
      <c r="J279" s="13"/>
      <c r="K279" s="13"/>
      <c r="L279" s="13"/>
      <c r="M279" s="12" t="s">
        <v>408</v>
      </c>
      <c r="N279" s="13"/>
      <c r="O279" s="13"/>
      <c r="P279" s="13"/>
      <c r="Q279" s="13"/>
      <c r="R279" s="13"/>
      <c r="S279" s="13"/>
    </row>
    <row r="280" spans="1:19" s="4" customFormat="1" ht="306">
      <c r="A280" s="14"/>
      <c r="B280" s="14"/>
      <c r="C280" s="14"/>
      <c r="D280" s="14"/>
      <c r="E280" s="5" t="s">
        <v>403</v>
      </c>
      <c r="F280" s="5" t="s">
        <v>409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15">
      <c r="A281" s="6" t="s">
        <v>36</v>
      </c>
      <c r="B281" s="7" t="s">
        <v>37</v>
      </c>
      <c r="C281" s="7" t="s">
        <v>38</v>
      </c>
      <c r="D281" s="7" t="s">
        <v>39</v>
      </c>
      <c r="E281" s="7" t="s">
        <v>40</v>
      </c>
      <c r="F281" s="7" t="s">
        <v>41</v>
      </c>
      <c r="G281" s="7" t="s">
        <v>42</v>
      </c>
      <c r="H281" s="7" t="s">
        <v>43</v>
      </c>
      <c r="I281" s="7" t="s">
        <v>44</v>
      </c>
      <c r="J281" s="7" t="s">
        <v>45</v>
      </c>
      <c r="K281" s="7" t="s">
        <v>46</v>
      </c>
      <c r="L281" s="7" t="s">
        <v>47</v>
      </c>
      <c r="M281" s="7" t="s">
        <v>48</v>
      </c>
      <c r="N281" s="7" t="s">
        <v>49</v>
      </c>
      <c r="O281" s="7" t="s">
        <v>50</v>
      </c>
      <c r="P281" s="7" t="s">
        <v>51</v>
      </c>
      <c r="Q281" s="7" t="s">
        <v>52</v>
      </c>
      <c r="R281" s="7" t="s">
        <v>53</v>
      </c>
      <c r="S281" s="7" t="s">
        <v>410</v>
      </c>
    </row>
    <row r="282" spans="1:19" ht="39">
      <c r="A282" s="6" t="s">
        <v>411</v>
      </c>
      <c r="B282" s="7" t="s">
        <v>412</v>
      </c>
      <c r="C282" s="8">
        <v>1844565</v>
      </c>
      <c r="D282" s="8">
        <v>465095</v>
      </c>
      <c r="E282" s="8">
        <v>341835</v>
      </c>
      <c r="F282" s="8">
        <v>36595</v>
      </c>
      <c r="G282" s="8">
        <v>80260</v>
      </c>
      <c r="H282" s="8">
        <v>23599</v>
      </c>
      <c r="I282" s="8">
        <v>6405</v>
      </c>
      <c r="J282" s="8">
        <v>1371687</v>
      </c>
      <c r="K282" s="8">
        <v>1107660</v>
      </c>
      <c r="L282" s="8">
        <v>237865</v>
      </c>
      <c r="M282" s="8">
        <v>207303</v>
      </c>
      <c r="N282" s="8">
        <v>26162</v>
      </c>
      <c r="O282" s="8">
        <v>7783</v>
      </c>
      <c r="P282" s="8">
        <v>0</v>
      </c>
      <c r="Q282" s="8">
        <v>0</v>
      </c>
      <c r="R282" s="8">
        <v>373112</v>
      </c>
      <c r="S282" s="8">
        <v>175974</v>
      </c>
    </row>
    <row r="283" spans="1:19" ht="15">
      <c r="A283" s="6" t="s">
        <v>289</v>
      </c>
      <c r="B283" s="7" t="s">
        <v>413</v>
      </c>
      <c r="C283" s="8">
        <v>1743290</v>
      </c>
      <c r="D283" s="8">
        <v>431698</v>
      </c>
      <c r="E283" s="8">
        <v>321119</v>
      </c>
      <c r="F283" s="8">
        <v>34660</v>
      </c>
      <c r="G283" s="8">
        <v>70833</v>
      </c>
      <c r="H283" s="8">
        <v>14611</v>
      </c>
      <c r="I283" s="8">
        <v>5086</v>
      </c>
      <c r="J283" s="8">
        <v>1303901</v>
      </c>
      <c r="K283" s="8">
        <v>1050206</v>
      </c>
      <c r="L283" s="8">
        <v>229117</v>
      </c>
      <c r="M283" s="8">
        <v>198708</v>
      </c>
      <c r="N283" s="8">
        <v>24578</v>
      </c>
      <c r="O283" s="8">
        <v>7691</v>
      </c>
      <c r="P283" s="8">
        <v>0</v>
      </c>
      <c r="Q283" s="8">
        <v>0</v>
      </c>
      <c r="R283" s="8">
        <v>370899</v>
      </c>
      <c r="S283" s="8">
        <v>175010</v>
      </c>
    </row>
    <row r="284" spans="1:19" ht="15">
      <c r="A284" s="6" t="s">
        <v>58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">
      <c r="A285" s="9" t="s">
        <v>59</v>
      </c>
      <c r="B285" s="7" t="s">
        <v>414</v>
      </c>
      <c r="C285" s="8">
        <v>1492260</v>
      </c>
      <c r="D285" s="8">
        <v>308412</v>
      </c>
      <c r="E285" s="8">
        <v>230449</v>
      </c>
      <c r="F285" s="8">
        <v>23566</v>
      </c>
      <c r="G285" s="8">
        <v>50349</v>
      </c>
      <c r="H285" s="8">
        <v>9627</v>
      </c>
      <c r="I285" s="8">
        <v>4048</v>
      </c>
      <c r="J285" s="8">
        <v>1176751</v>
      </c>
      <c r="K285" s="8">
        <v>946763</v>
      </c>
      <c r="L285" s="8">
        <v>208070</v>
      </c>
      <c r="M285" s="8">
        <v>179810</v>
      </c>
      <c r="N285" s="8">
        <v>21918</v>
      </c>
      <c r="O285" s="8">
        <v>7097</v>
      </c>
      <c r="P285" s="8">
        <v>0</v>
      </c>
      <c r="Q285" s="8">
        <v>0</v>
      </c>
      <c r="R285" s="8">
        <v>268806</v>
      </c>
      <c r="S285" s="8">
        <v>163039</v>
      </c>
    </row>
    <row r="286" spans="1:19" ht="15">
      <c r="A286" s="9" t="s">
        <v>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39">
      <c r="A287" s="10" t="s">
        <v>415</v>
      </c>
      <c r="B287" s="7" t="s">
        <v>416</v>
      </c>
      <c r="C287" s="8">
        <v>613</v>
      </c>
      <c r="D287" s="8">
        <v>406</v>
      </c>
      <c r="E287" s="8">
        <v>182</v>
      </c>
      <c r="F287" s="8">
        <v>54</v>
      </c>
      <c r="G287" s="8">
        <v>51</v>
      </c>
      <c r="H287" s="8">
        <v>35</v>
      </c>
      <c r="I287" s="8">
        <v>119</v>
      </c>
      <c r="J287" s="8">
        <v>207</v>
      </c>
      <c r="K287" s="8">
        <v>174</v>
      </c>
      <c r="L287" s="8">
        <v>33</v>
      </c>
      <c r="M287" s="8">
        <v>22</v>
      </c>
      <c r="N287" s="8">
        <v>0</v>
      </c>
      <c r="O287" s="8">
        <v>0</v>
      </c>
      <c r="P287" s="8">
        <v>0</v>
      </c>
      <c r="Q287" s="8">
        <v>0</v>
      </c>
      <c r="R287" s="8">
        <v>34</v>
      </c>
      <c r="S287" s="8">
        <v>89</v>
      </c>
    </row>
    <row r="288" spans="1:19" ht="15">
      <c r="A288" s="9" t="s">
        <v>63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39">
      <c r="A289" s="10" t="s">
        <v>294</v>
      </c>
      <c r="B289" s="7" t="s">
        <v>417</v>
      </c>
      <c r="C289" s="8">
        <v>1165</v>
      </c>
      <c r="D289" s="8">
        <v>425</v>
      </c>
      <c r="E289" s="8">
        <v>5</v>
      </c>
      <c r="F289" s="8">
        <v>0</v>
      </c>
      <c r="G289" s="8">
        <v>1</v>
      </c>
      <c r="H289" s="8">
        <v>1</v>
      </c>
      <c r="I289" s="8">
        <v>419</v>
      </c>
      <c r="J289" s="8">
        <v>740</v>
      </c>
      <c r="K289" s="8">
        <v>483</v>
      </c>
      <c r="L289" s="8">
        <v>187</v>
      </c>
      <c r="M289" s="8">
        <v>182</v>
      </c>
      <c r="N289" s="8">
        <v>70</v>
      </c>
      <c r="O289" s="8">
        <v>0</v>
      </c>
      <c r="P289" s="8">
        <v>0</v>
      </c>
      <c r="Q289" s="8">
        <v>0</v>
      </c>
      <c r="R289" s="8">
        <v>0</v>
      </c>
      <c r="S289" s="8">
        <v>28</v>
      </c>
    </row>
    <row r="290" spans="1:19" ht="15">
      <c r="A290" s="10" t="s">
        <v>66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39">
      <c r="A291" s="11" t="s">
        <v>67</v>
      </c>
      <c r="B291" s="7" t="s">
        <v>418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</row>
    <row r="292" spans="1:19" ht="26.25">
      <c r="A292" s="10" t="s">
        <v>297</v>
      </c>
      <c r="B292" s="7" t="s">
        <v>419</v>
      </c>
      <c r="C292" s="8">
        <v>3599</v>
      </c>
      <c r="D292" s="8">
        <v>2419</v>
      </c>
      <c r="E292" s="8">
        <v>756</v>
      </c>
      <c r="F292" s="8">
        <v>176</v>
      </c>
      <c r="G292" s="8">
        <v>1486</v>
      </c>
      <c r="H292" s="8">
        <v>1461</v>
      </c>
      <c r="I292" s="8">
        <v>1</v>
      </c>
      <c r="J292" s="8">
        <v>1180</v>
      </c>
      <c r="K292" s="8">
        <v>1027</v>
      </c>
      <c r="L292" s="8">
        <v>152</v>
      </c>
      <c r="M292" s="8">
        <v>142</v>
      </c>
      <c r="N292" s="8">
        <v>1</v>
      </c>
      <c r="O292" s="8">
        <v>0</v>
      </c>
      <c r="P292" s="8">
        <v>0</v>
      </c>
      <c r="Q292" s="8">
        <v>0</v>
      </c>
      <c r="R292" s="8">
        <v>127</v>
      </c>
      <c r="S292" s="8">
        <v>110</v>
      </c>
    </row>
    <row r="293" spans="1:19" ht="26.25">
      <c r="A293" s="9" t="s">
        <v>71</v>
      </c>
      <c r="B293" s="7" t="s">
        <v>420</v>
      </c>
      <c r="C293" s="8">
        <v>251030</v>
      </c>
      <c r="D293" s="8">
        <v>123286</v>
      </c>
      <c r="E293" s="8">
        <v>90670</v>
      </c>
      <c r="F293" s="8">
        <v>11094</v>
      </c>
      <c r="G293" s="8">
        <v>20484</v>
      </c>
      <c r="H293" s="8">
        <v>4984</v>
      </c>
      <c r="I293" s="8">
        <v>1038</v>
      </c>
      <c r="J293" s="8">
        <v>127150</v>
      </c>
      <c r="K293" s="8">
        <v>103443</v>
      </c>
      <c r="L293" s="8">
        <v>21047</v>
      </c>
      <c r="M293" s="8">
        <v>18898</v>
      </c>
      <c r="N293" s="8">
        <v>2660</v>
      </c>
      <c r="O293" s="8">
        <v>594</v>
      </c>
      <c r="P293" s="8">
        <v>0</v>
      </c>
      <c r="Q293" s="8">
        <v>0</v>
      </c>
      <c r="R293" s="8">
        <v>102093</v>
      </c>
      <c r="S293" s="8">
        <v>11971</v>
      </c>
    </row>
    <row r="294" spans="1:19" ht="15">
      <c r="A294" s="9" t="s">
        <v>73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">
      <c r="A295" s="10" t="s">
        <v>74</v>
      </c>
      <c r="B295" s="7" t="s">
        <v>421</v>
      </c>
      <c r="C295" s="8">
        <v>242314</v>
      </c>
      <c r="D295" s="8">
        <v>122871</v>
      </c>
      <c r="E295" s="8">
        <v>90359</v>
      </c>
      <c r="F295" s="8">
        <v>11092</v>
      </c>
      <c r="G295" s="8">
        <v>20399</v>
      </c>
      <c r="H295" s="8">
        <v>4899</v>
      </c>
      <c r="I295" s="8">
        <v>1021</v>
      </c>
      <c r="J295" s="8">
        <v>118852</v>
      </c>
      <c r="K295" s="8">
        <v>97155</v>
      </c>
      <c r="L295" s="8">
        <v>19877</v>
      </c>
      <c r="M295" s="8">
        <v>17740</v>
      </c>
      <c r="N295" s="8">
        <v>1820</v>
      </c>
      <c r="O295" s="8">
        <v>591</v>
      </c>
      <c r="P295" s="8">
        <v>0</v>
      </c>
      <c r="Q295" s="8">
        <v>0</v>
      </c>
      <c r="R295" s="8">
        <v>102093</v>
      </c>
      <c r="S295" s="8">
        <v>11897</v>
      </c>
    </row>
    <row r="296" spans="1:19" ht="15">
      <c r="A296" s="10" t="s">
        <v>76</v>
      </c>
      <c r="B296" s="7" t="s">
        <v>422</v>
      </c>
      <c r="C296" s="8">
        <v>8716</v>
      </c>
      <c r="D296" s="8">
        <v>415</v>
      </c>
      <c r="E296" s="8">
        <v>311</v>
      </c>
      <c r="F296" s="8">
        <v>2</v>
      </c>
      <c r="G296" s="8">
        <v>85</v>
      </c>
      <c r="H296" s="8">
        <v>85</v>
      </c>
      <c r="I296" s="8">
        <v>17</v>
      </c>
      <c r="J296" s="8">
        <v>8298</v>
      </c>
      <c r="K296" s="8">
        <v>6288</v>
      </c>
      <c r="L296" s="8">
        <v>1170</v>
      </c>
      <c r="M296" s="8">
        <v>1158</v>
      </c>
      <c r="N296" s="8">
        <v>840</v>
      </c>
      <c r="O296" s="8">
        <v>3</v>
      </c>
      <c r="P296" s="8">
        <v>0</v>
      </c>
      <c r="Q296" s="8">
        <v>0</v>
      </c>
      <c r="R296" s="8">
        <v>0</v>
      </c>
      <c r="S296" s="8">
        <v>74</v>
      </c>
    </row>
    <row r="297" spans="1:19" ht="39">
      <c r="A297" s="9" t="s">
        <v>423</v>
      </c>
      <c r="B297" s="7" t="s">
        <v>424</v>
      </c>
      <c r="C297" s="8">
        <v>199</v>
      </c>
      <c r="D297" s="8">
        <v>140</v>
      </c>
      <c r="E297" s="8">
        <v>71</v>
      </c>
      <c r="F297" s="8">
        <v>16</v>
      </c>
      <c r="G297" s="8">
        <v>20</v>
      </c>
      <c r="H297" s="8">
        <v>15</v>
      </c>
      <c r="I297" s="8">
        <v>33</v>
      </c>
      <c r="J297" s="8">
        <v>59</v>
      </c>
      <c r="K297" s="8">
        <v>41</v>
      </c>
      <c r="L297" s="8">
        <v>10</v>
      </c>
      <c r="M297" s="8">
        <v>9</v>
      </c>
      <c r="N297" s="8">
        <v>8</v>
      </c>
      <c r="O297" s="8">
        <v>0</v>
      </c>
      <c r="P297" s="8">
        <v>0</v>
      </c>
      <c r="Q297" s="8">
        <v>0</v>
      </c>
      <c r="R297" s="8">
        <v>15</v>
      </c>
      <c r="S297" s="8">
        <v>5</v>
      </c>
    </row>
    <row r="298" spans="1:19" ht="15">
      <c r="A298" s="9" t="s">
        <v>63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51.75">
      <c r="A299" s="10" t="s">
        <v>304</v>
      </c>
      <c r="B299" s="7" t="s">
        <v>425</v>
      </c>
      <c r="C299" s="8">
        <v>52744</v>
      </c>
      <c r="D299" s="8">
        <v>10615</v>
      </c>
      <c r="E299" s="8">
        <v>6081</v>
      </c>
      <c r="F299" s="8">
        <v>937</v>
      </c>
      <c r="G299" s="8">
        <v>3169</v>
      </c>
      <c r="H299" s="8">
        <v>2874</v>
      </c>
      <c r="I299" s="8">
        <v>428</v>
      </c>
      <c r="J299" s="8">
        <v>41657</v>
      </c>
      <c r="K299" s="8">
        <v>34218</v>
      </c>
      <c r="L299" s="8">
        <v>6076</v>
      </c>
      <c r="M299" s="8">
        <v>6042</v>
      </c>
      <c r="N299" s="8">
        <v>1363</v>
      </c>
      <c r="O299" s="8">
        <v>472</v>
      </c>
      <c r="P299" s="8">
        <v>0</v>
      </c>
      <c r="Q299" s="8">
        <v>0</v>
      </c>
      <c r="R299" s="8">
        <v>1929</v>
      </c>
      <c r="S299" s="8">
        <v>192</v>
      </c>
    </row>
    <row r="300" spans="1:19" ht="15">
      <c r="A300" s="10" t="s">
        <v>66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39">
      <c r="A301" s="11" t="s">
        <v>67</v>
      </c>
      <c r="B301" s="7" t="s">
        <v>426</v>
      </c>
      <c r="C301" s="8">
        <v>2823</v>
      </c>
      <c r="D301" s="8">
        <v>2227</v>
      </c>
      <c r="E301" s="8">
        <v>453</v>
      </c>
      <c r="F301" s="8">
        <v>358</v>
      </c>
      <c r="G301" s="8">
        <v>1375</v>
      </c>
      <c r="H301" s="8">
        <v>1372</v>
      </c>
      <c r="I301" s="8">
        <v>41</v>
      </c>
      <c r="J301" s="8">
        <v>596</v>
      </c>
      <c r="K301" s="8">
        <v>478</v>
      </c>
      <c r="L301" s="8">
        <v>111</v>
      </c>
      <c r="M301" s="8">
        <v>111</v>
      </c>
      <c r="N301" s="8">
        <v>7</v>
      </c>
      <c r="O301" s="8">
        <v>0</v>
      </c>
      <c r="P301" s="8">
        <v>0</v>
      </c>
      <c r="Q301" s="8">
        <v>0</v>
      </c>
      <c r="R301" s="8">
        <v>2</v>
      </c>
      <c r="S301" s="8">
        <v>0</v>
      </c>
    </row>
    <row r="302" spans="1:19" ht="39">
      <c r="A302" s="10" t="s">
        <v>427</v>
      </c>
      <c r="B302" s="7" t="s">
        <v>428</v>
      </c>
      <c r="C302" s="8">
        <v>2003</v>
      </c>
      <c r="D302" s="8">
        <v>1742</v>
      </c>
      <c r="E302" s="8">
        <v>500</v>
      </c>
      <c r="F302" s="8">
        <v>331</v>
      </c>
      <c r="G302" s="8">
        <v>899</v>
      </c>
      <c r="H302" s="8">
        <v>891</v>
      </c>
      <c r="I302" s="8">
        <v>12</v>
      </c>
      <c r="J302" s="8">
        <v>261</v>
      </c>
      <c r="K302" s="8">
        <v>213</v>
      </c>
      <c r="L302" s="8">
        <v>46</v>
      </c>
      <c r="M302" s="8">
        <v>46</v>
      </c>
      <c r="N302" s="8">
        <v>2</v>
      </c>
      <c r="O302" s="8">
        <v>0</v>
      </c>
      <c r="P302" s="8">
        <v>0</v>
      </c>
      <c r="Q302" s="8">
        <v>0</v>
      </c>
      <c r="R302" s="8">
        <v>45</v>
      </c>
      <c r="S302" s="8">
        <v>7</v>
      </c>
    </row>
    <row r="303" spans="1:19" ht="15">
      <c r="A303" s="6" t="s">
        <v>429</v>
      </c>
      <c r="B303" s="7" t="s">
        <v>430</v>
      </c>
      <c r="C303" s="8">
        <v>50649</v>
      </c>
      <c r="D303" s="8">
        <v>2379</v>
      </c>
      <c r="E303" s="8">
        <v>1097</v>
      </c>
      <c r="F303" s="8">
        <v>94</v>
      </c>
      <c r="G303" s="8">
        <v>194</v>
      </c>
      <c r="H303" s="8">
        <v>102</v>
      </c>
      <c r="I303" s="8">
        <v>994</v>
      </c>
      <c r="J303" s="8">
        <v>48270</v>
      </c>
      <c r="K303" s="8">
        <v>41598</v>
      </c>
      <c r="L303" s="8">
        <v>5783</v>
      </c>
      <c r="M303" s="8">
        <v>5719</v>
      </c>
      <c r="N303" s="8">
        <v>889</v>
      </c>
      <c r="O303" s="8">
        <v>0</v>
      </c>
      <c r="P303" s="8">
        <v>0</v>
      </c>
      <c r="Q303" s="8">
        <v>0</v>
      </c>
      <c r="R303" s="8">
        <v>714</v>
      </c>
      <c r="S303" s="8">
        <v>402</v>
      </c>
    </row>
    <row r="304" spans="1:19" ht="15">
      <c r="A304" s="6" t="s">
        <v>73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">
      <c r="A305" s="9" t="s">
        <v>101</v>
      </c>
      <c r="B305" s="7" t="s">
        <v>431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26.25">
      <c r="A306" s="9" t="s">
        <v>103</v>
      </c>
      <c r="B306" s="7" t="s">
        <v>432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5">
      <c r="A307" s="9" t="s">
        <v>73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">
      <c r="A308" s="10" t="s">
        <v>105</v>
      </c>
      <c r="B308" s="7" t="s">
        <v>433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</row>
    <row r="309" spans="1:19" ht="15">
      <c r="A309" s="10" t="s">
        <v>107</v>
      </c>
      <c r="B309" s="7" t="s">
        <v>434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5">
      <c r="A310" s="10" t="s">
        <v>109</v>
      </c>
      <c r="B310" s="7" t="s">
        <v>435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39">
      <c r="A311" s="9" t="s">
        <v>111</v>
      </c>
      <c r="B311" s="7" t="s">
        <v>436</v>
      </c>
      <c r="C311" s="8">
        <v>50649</v>
      </c>
      <c r="D311" s="8">
        <v>2379</v>
      </c>
      <c r="E311" s="8">
        <v>1097</v>
      </c>
      <c r="F311" s="8">
        <v>94</v>
      </c>
      <c r="G311" s="8">
        <v>194</v>
      </c>
      <c r="H311" s="8">
        <v>102</v>
      </c>
      <c r="I311" s="8">
        <v>994</v>
      </c>
      <c r="J311" s="8">
        <v>48270</v>
      </c>
      <c r="K311" s="8">
        <v>41598</v>
      </c>
      <c r="L311" s="8">
        <v>5783</v>
      </c>
      <c r="M311" s="8">
        <v>5719</v>
      </c>
      <c r="N311" s="8">
        <v>889</v>
      </c>
      <c r="O311" s="8">
        <v>0</v>
      </c>
      <c r="P311" s="8">
        <v>0</v>
      </c>
      <c r="Q311" s="8">
        <v>0</v>
      </c>
      <c r="R311" s="8">
        <v>714</v>
      </c>
      <c r="S311" s="8">
        <v>402</v>
      </c>
    </row>
    <row r="312" spans="1:19" ht="15">
      <c r="A312" s="10" t="s">
        <v>113</v>
      </c>
      <c r="B312" s="7" t="s">
        <v>437</v>
      </c>
      <c r="C312" s="8">
        <v>50591</v>
      </c>
      <c r="D312" s="8">
        <v>2321</v>
      </c>
      <c r="E312" s="8">
        <v>1042</v>
      </c>
      <c r="F312" s="8">
        <v>94</v>
      </c>
      <c r="G312" s="8">
        <v>191</v>
      </c>
      <c r="H312" s="8">
        <v>102</v>
      </c>
      <c r="I312" s="8">
        <v>994</v>
      </c>
      <c r="J312" s="8">
        <v>48270</v>
      </c>
      <c r="K312" s="8">
        <v>41598</v>
      </c>
      <c r="L312" s="8">
        <v>5783</v>
      </c>
      <c r="M312" s="8">
        <v>5719</v>
      </c>
      <c r="N312" s="8">
        <v>889</v>
      </c>
      <c r="O312" s="8">
        <v>0</v>
      </c>
      <c r="P312" s="8">
        <v>0</v>
      </c>
      <c r="Q312" s="8">
        <v>0</v>
      </c>
      <c r="R312" s="8">
        <v>656</v>
      </c>
      <c r="S312" s="8">
        <v>402</v>
      </c>
    </row>
    <row r="313" spans="1:19" ht="39">
      <c r="A313" s="11" t="s">
        <v>115</v>
      </c>
      <c r="B313" s="7" t="s">
        <v>438</v>
      </c>
      <c r="C313" s="8">
        <v>172</v>
      </c>
      <c r="D313" s="8">
        <v>23</v>
      </c>
      <c r="E313" s="8">
        <v>22</v>
      </c>
      <c r="F313" s="8">
        <v>1</v>
      </c>
      <c r="G313" s="8">
        <v>0</v>
      </c>
      <c r="H313" s="8">
        <v>0</v>
      </c>
      <c r="I313" s="8">
        <v>0</v>
      </c>
      <c r="J313" s="8">
        <v>149</v>
      </c>
      <c r="K313" s="8">
        <v>124</v>
      </c>
      <c r="L313" s="8">
        <v>20</v>
      </c>
      <c r="M313" s="8">
        <v>8</v>
      </c>
      <c r="N313" s="8">
        <v>5</v>
      </c>
      <c r="O313" s="8">
        <v>0</v>
      </c>
      <c r="P313" s="8">
        <v>0</v>
      </c>
      <c r="Q313" s="8">
        <v>0</v>
      </c>
      <c r="R313" s="8">
        <v>23</v>
      </c>
      <c r="S313" s="8">
        <v>65</v>
      </c>
    </row>
    <row r="314" spans="1:19" ht="15">
      <c r="A314" s="10" t="s">
        <v>117</v>
      </c>
      <c r="B314" s="7" t="s">
        <v>439</v>
      </c>
      <c r="C314" s="8">
        <v>58</v>
      </c>
      <c r="D314" s="8">
        <v>58</v>
      </c>
      <c r="E314" s="8">
        <v>55</v>
      </c>
      <c r="F314" s="8">
        <v>0</v>
      </c>
      <c r="G314" s="8">
        <v>3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58</v>
      </c>
      <c r="S314" s="8">
        <v>0</v>
      </c>
    </row>
    <row r="315" spans="1:19" ht="26.25">
      <c r="A315" s="9" t="s">
        <v>440</v>
      </c>
      <c r="B315" s="7" t="s">
        <v>441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39">
      <c r="A316" s="10" t="s">
        <v>121</v>
      </c>
      <c r="B316" s="7" t="s">
        <v>442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39">
      <c r="A317" s="10" t="s">
        <v>123</v>
      </c>
      <c r="B317" s="7" t="s">
        <v>443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39">
      <c r="A318" s="6" t="s">
        <v>444</v>
      </c>
      <c r="B318" s="7" t="s">
        <v>445</v>
      </c>
      <c r="C318" s="8">
        <v>2997</v>
      </c>
      <c r="D318" s="8">
        <v>1397</v>
      </c>
      <c r="E318" s="8">
        <v>1031</v>
      </c>
      <c r="F318" s="8">
        <v>18</v>
      </c>
      <c r="G318" s="8">
        <v>348</v>
      </c>
      <c r="H318" s="8">
        <v>128</v>
      </c>
      <c r="I318" s="8">
        <v>0</v>
      </c>
      <c r="J318" s="8">
        <v>1600</v>
      </c>
      <c r="K318" s="8">
        <v>1521</v>
      </c>
      <c r="L318" s="8">
        <v>78</v>
      </c>
      <c r="M318" s="8">
        <v>2</v>
      </c>
      <c r="N318" s="8">
        <v>1</v>
      </c>
      <c r="O318" s="8">
        <v>0</v>
      </c>
      <c r="P318" s="8">
        <v>0</v>
      </c>
      <c r="Q318" s="8">
        <v>0</v>
      </c>
      <c r="R318" s="8">
        <v>874</v>
      </c>
      <c r="S318" s="8">
        <v>430</v>
      </c>
    </row>
    <row r="319" spans="1:19" ht="15">
      <c r="A319" s="6" t="s">
        <v>73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39">
      <c r="A320" s="9" t="s">
        <v>127</v>
      </c>
      <c r="B320" s="7" t="s">
        <v>446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15">
      <c r="A321" s="9" t="s">
        <v>129</v>
      </c>
      <c r="B321" s="7" t="s">
        <v>447</v>
      </c>
      <c r="C321" s="8">
        <v>1304</v>
      </c>
      <c r="D321" s="8">
        <v>874</v>
      </c>
      <c r="E321" s="8">
        <v>636</v>
      </c>
      <c r="F321" s="8">
        <v>18</v>
      </c>
      <c r="G321" s="8">
        <v>220</v>
      </c>
      <c r="H321" s="8">
        <v>0</v>
      </c>
      <c r="I321" s="8">
        <v>0</v>
      </c>
      <c r="J321" s="8">
        <v>430</v>
      </c>
      <c r="K321" s="8">
        <v>354</v>
      </c>
      <c r="L321" s="8">
        <v>76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874</v>
      </c>
      <c r="S321" s="8">
        <v>430</v>
      </c>
    </row>
    <row r="322" spans="1:19" ht="26.25">
      <c r="A322" s="9" t="s">
        <v>131</v>
      </c>
      <c r="B322" s="7" t="s">
        <v>448</v>
      </c>
      <c r="C322" s="8">
        <v>1693</v>
      </c>
      <c r="D322" s="8">
        <v>523</v>
      </c>
      <c r="E322" s="8">
        <v>395</v>
      </c>
      <c r="F322" s="8">
        <v>0</v>
      </c>
      <c r="G322" s="8">
        <v>128</v>
      </c>
      <c r="H322" s="8">
        <v>128</v>
      </c>
      <c r="I322" s="8">
        <v>0</v>
      </c>
      <c r="J322" s="8">
        <v>1170</v>
      </c>
      <c r="K322" s="8">
        <v>1167</v>
      </c>
      <c r="L322" s="8">
        <v>2</v>
      </c>
      <c r="M322" s="8">
        <v>2</v>
      </c>
      <c r="N322" s="8">
        <v>1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9" t="s">
        <v>133</v>
      </c>
      <c r="B323" s="7" t="s">
        <v>449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15">
      <c r="A324" s="6" t="s">
        <v>63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">
      <c r="A325" s="9" t="s">
        <v>450</v>
      </c>
      <c r="B325" s="7" t="s">
        <v>451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64.5">
      <c r="A326" s="6" t="s">
        <v>452</v>
      </c>
      <c r="B326" s="7" t="s">
        <v>453</v>
      </c>
      <c r="C326" s="8">
        <v>28445</v>
      </c>
      <c r="D326" s="8">
        <v>19225</v>
      </c>
      <c r="E326" s="8">
        <v>13287</v>
      </c>
      <c r="F326" s="8">
        <v>1053</v>
      </c>
      <c r="G326" s="8">
        <v>4756</v>
      </c>
      <c r="H326" s="8">
        <v>4755</v>
      </c>
      <c r="I326" s="8">
        <v>129</v>
      </c>
      <c r="J326" s="8">
        <v>9160</v>
      </c>
      <c r="K326" s="8">
        <v>7035</v>
      </c>
      <c r="L326" s="8">
        <v>1636</v>
      </c>
      <c r="M326" s="8">
        <v>1636</v>
      </c>
      <c r="N326" s="8">
        <v>489</v>
      </c>
      <c r="O326" s="8">
        <v>60</v>
      </c>
      <c r="P326" s="8">
        <v>0</v>
      </c>
      <c r="Q326" s="8">
        <v>0</v>
      </c>
      <c r="R326" s="8">
        <v>1</v>
      </c>
      <c r="S326" s="8">
        <v>0</v>
      </c>
    </row>
    <row r="327" spans="1:19" ht="15">
      <c r="A327" s="6" t="s">
        <v>73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">
      <c r="A328" s="9" t="s">
        <v>139</v>
      </c>
      <c r="B328" s="7" t="s">
        <v>454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51.75">
      <c r="A329" s="9" t="s">
        <v>141</v>
      </c>
      <c r="B329" s="7" t="s">
        <v>455</v>
      </c>
      <c r="C329" s="8">
        <v>1680</v>
      </c>
      <c r="D329" s="8">
        <v>129</v>
      </c>
      <c r="E329" s="8">
        <v>0</v>
      </c>
      <c r="F329" s="8">
        <v>0</v>
      </c>
      <c r="G329" s="8">
        <v>0</v>
      </c>
      <c r="H329" s="8">
        <v>0</v>
      </c>
      <c r="I329" s="8">
        <v>129</v>
      </c>
      <c r="J329" s="8">
        <v>1551</v>
      </c>
      <c r="K329" s="8">
        <v>1229</v>
      </c>
      <c r="L329" s="8">
        <v>290</v>
      </c>
      <c r="M329" s="8">
        <v>290</v>
      </c>
      <c r="N329" s="8">
        <v>32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15">
      <c r="A330" s="9" t="s">
        <v>143</v>
      </c>
      <c r="B330" s="7" t="s">
        <v>456</v>
      </c>
      <c r="C330" s="8">
        <v>26765</v>
      </c>
      <c r="D330" s="8">
        <v>19096</v>
      </c>
      <c r="E330" s="8">
        <v>13287</v>
      </c>
      <c r="F330" s="8">
        <v>1053</v>
      </c>
      <c r="G330" s="8">
        <v>4756</v>
      </c>
      <c r="H330" s="8">
        <v>4755</v>
      </c>
      <c r="I330" s="8">
        <v>0</v>
      </c>
      <c r="J330" s="8">
        <v>7609</v>
      </c>
      <c r="K330" s="8">
        <v>5806</v>
      </c>
      <c r="L330" s="8">
        <v>1346</v>
      </c>
      <c r="M330" s="8">
        <v>1346</v>
      </c>
      <c r="N330" s="8">
        <v>457</v>
      </c>
      <c r="O330" s="8">
        <v>60</v>
      </c>
      <c r="P330" s="8">
        <v>0</v>
      </c>
      <c r="Q330" s="8">
        <v>0</v>
      </c>
      <c r="R330" s="8">
        <v>1</v>
      </c>
      <c r="S330" s="8">
        <v>0</v>
      </c>
    </row>
    <row r="331" spans="1:19" ht="15">
      <c r="A331" s="9" t="s">
        <v>145</v>
      </c>
      <c r="B331" s="7" t="s">
        <v>457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26.25">
      <c r="A332" s="6" t="s">
        <v>458</v>
      </c>
      <c r="B332" s="7" t="s">
        <v>459</v>
      </c>
      <c r="C332" s="8">
        <v>7757</v>
      </c>
      <c r="D332" s="8">
        <v>1454</v>
      </c>
      <c r="E332" s="8">
        <v>1040</v>
      </c>
      <c r="F332" s="8">
        <v>11</v>
      </c>
      <c r="G332" s="8">
        <v>265</v>
      </c>
      <c r="H332" s="8">
        <v>239</v>
      </c>
      <c r="I332" s="8">
        <v>138</v>
      </c>
      <c r="J332" s="8">
        <v>6276</v>
      </c>
      <c r="K332" s="8">
        <v>5217</v>
      </c>
      <c r="L332" s="8">
        <v>881</v>
      </c>
      <c r="M332" s="8">
        <v>880</v>
      </c>
      <c r="N332" s="8">
        <v>178</v>
      </c>
      <c r="O332" s="8">
        <v>27</v>
      </c>
      <c r="P332" s="8">
        <v>0</v>
      </c>
      <c r="Q332" s="8">
        <v>0</v>
      </c>
      <c r="R332" s="8">
        <v>144</v>
      </c>
      <c r="S332" s="8">
        <v>3</v>
      </c>
    </row>
    <row r="333" spans="1:19" ht="15">
      <c r="A333" s="9" t="s">
        <v>74</v>
      </c>
      <c r="B333" s="7" t="s">
        <v>460</v>
      </c>
      <c r="C333" s="8">
        <v>7427</v>
      </c>
      <c r="D333" s="8">
        <v>1453</v>
      </c>
      <c r="E333" s="8">
        <v>1040</v>
      </c>
      <c r="F333" s="8">
        <v>11</v>
      </c>
      <c r="G333" s="8">
        <v>265</v>
      </c>
      <c r="H333" s="8">
        <v>239</v>
      </c>
      <c r="I333" s="8">
        <v>137</v>
      </c>
      <c r="J333" s="8">
        <v>5947</v>
      </c>
      <c r="K333" s="8">
        <v>4991</v>
      </c>
      <c r="L333" s="8">
        <v>811</v>
      </c>
      <c r="M333" s="8">
        <v>810</v>
      </c>
      <c r="N333" s="8">
        <v>145</v>
      </c>
      <c r="O333" s="8">
        <v>27</v>
      </c>
      <c r="P333" s="8">
        <v>0</v>
      </c>
      <c r="Q333" s="8">
        <v>0</v>
      </c>
      <c r="R333" s="8">
        <v>144</v>
      </c>
      <c r="S333" s="8">
        <v>3</v>
      </c>
    </row>
    <row r="334" spans="1:19" ht="15">
      <c r="A334" s="9" t="s">
        <v>76</v>
      </c>
      <c r="B334" s="7" t="s">
        <v>461</v>
      </c>
      <c r="C334" s="8">
        <v>330</v>
      </c>
      <c r="D334" s="8">
        <v>1</v>
      </c>
      <c r="E334" s="8">
        <v>0</v>
      </c>
      <c r="F334" s="8">
        <v>0</v>
      </c>
      <c r="G334" s="8">
        <v>0</v>
      </c>
      <c r="H334" s="8">
        <v>0</v>
      </c>
      <c r="I334" s="8">
        <v>1</v>
      </c>
      <c r="J334" s="8">
        <v>329</v>
      </c>
      <c r="K334" s="8">
        <v>226</v>
      </c>
      <c r="L334" s="8">
        <v>70</v>
      </c>
      <c r="M334" s="8">
        <v>70</v>
      </c>
      <c r="N334" s="8">
        <v>33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26.25">
      <c r="A335" s="6" t="s">
        <v>151</v>
      </c>
      <c r="B335" s="7" t="s">
        <v>462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26.25">
      <c r="A336" s="6" t="s">
        <v>153</v>
      </c>
      <c r="B336" s="7" t="s">
        <v>463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5">
      <c r="A337" s="9" t="s">
        <v>105</v>
      </c>
      <c r="B337" s="7" t="s">
        <v>464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5">
      <c r="A338" s="9" t="s">
        <v>107</v>
      </c>
      <c r="B338" s="7" t="s">
        <v>465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39">
      <c r="A339" s="6" t="s">
        <v>111</v>
      </c>
      <c r="B339" s="7" t="s">
        <v>466</v>
      </c>
      <c r="C339" s="8">
        <v>7756</v>
      </c>
      <c r="D339" s="8">
        <v>1452</v>
      </c>
      <c r="E339" s="8">
        <v>1038</v>
      </c>
      <c r="F339" s="8">
        <v>11</v>
      </c>
      <c r="G339" s="8">
        <v>265</v>
      </c>
      <c r="H339" s="8">
        <v>239</v>
      </c>
      <c r="I339" s="8">
        <v>138</v>
      </c>
      <c r="J339" s="8">
        <v>6277</v>
      </c>
      <c r="K339" s="8">
        <v>5218</v>
      </c>
      <c r="L339" s="8">
        <v>881</v>
      </c>
      <c r="M339" s="8">
        <v>881</v>
      </c>
      <c r="N339" s="8">
        <v>178</v>
      </c>
      <c r="O339" s="8">
        <v>27</v>
      </c>
      <c r="P339" s="8">
        <v>0</v>
      </c>
      <c r="Q339" s="8">
        <v>0</v>
      </c>
      <c r="R339" s="8">
        <v>144</v>
      </c>
      <c r="S339" s="8">
        <v>3</v>
      </c>
    </row>
    <row r="340" spans="1:19" ht="15">
      <c r="A340" s="9" t="s">
        <v>113</v>
      </c>
      <c r="B340" s="7" t="s">
        <v>467</v>
      </c>
      <c r="C340" s="8">
        <v>7756</v>
      </c>
      <c r="D340" s="8">
        <v>1452</v>
      </c>
      <c r="E340" s="8">
        <v>1038</v>
      </c>
      <c r="F340" s="8">
        <v>11</v>
      </c>
      <c r="G340" s="8">
        <v>265</v>
      </c>
      <c r="H340" s="8">
        <v>239</v>
      </c>
      <c r="I340" s="8">
        <v>138</v>
      </c>
      <c r="J340" s="8">
        <v>6277</v>
      </c>
      <c r="K340" s="8">
        <v>5218</v>
      </c>
      <c r="L340" s="8">
        <v>881</v>
      </c>
      <c r="M340" s="8">
        <v>881</v>
      </c>
      <c r="N340" s="8">
        <v>178</v>
      </c>
      <c r="O340" s="8">
        <v>27</v>
      </c>
      <c r="P340" s="8">
        <v>0</v>
      </c>
      <c r="Q340" s="8">
        <v>0</v>
      </c>
      <c r="R340" s="8">
        <v>144</v>
      </c>
      <c r="S340" s="8">
        <v>3</v>
      </c>
    </row>
    <row r="341" spans="1:19" ht="39">
      <c r="A341" s="10" t="s">
        <v>115</v>
      </c>
      <c r="B341" s="7" t="s">
        <v>468</v>
      </c>
      <c r="C341" s="8">
        <v>49</v>
      </c>
      <c r="D341" s="8">
        <v>9</v>
      </c>
      <c r="E341" s="8">
        <v>3</v>
      </c>
      <c r="F341" s="8">
        <v>2</v>
      </c>
      <c r="G341" s="8">
        <v>3</v>
      </c>
      <c r="H341" s="8">
        <v>1</v>
      </c>
      <c r="I341" s="8">
        <v>1</v>
      </c>
      <c r="J341" s="8">
        <v>40</v>
      </c>
      <c r="K341" s="8">
        <v>33</v>
      </c>
      <c r="L341" s="8">
        <v>5</v>
      </c>
      <c r="M341" s="8">
        <v>5</v>
      </c>
      <c r="N341" s="8">
        <v>2</v>
      </c>
      <c r="O341" s="8">
        <v>0</v>
      </c>
      <c r="P341" s="8">
        <v>0</v>
      </c>
      <c r="Q341" s="8">
        <v>0</v>
      </c>
      <c r="R341" s="8">
        <v>4</v>
      </c>
      <c r="S341" s="8">
        <v>1</v>
      </c>
    </row>
    <row r="342" spans="1:19" ht="15">
      <c r="A342" s="9" t="s">
        <v>117</v>
      </c>
      <c r="B342" s="7" t="s">
        <v>469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26.25">
      <c r="A343" s="6" t="s">
        <v>161</v>
      </c>
      <c r="B343" s="7" t="s">
        <v>470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39">
      <c r="A344" s="9" t="s">
        <v>121</v>
      </c>
      <c r="B344" s="7" t="s">
        <v>471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39">
      <c r="A345" s="9" t="s">
        <v>123</v>
      </c>
      <c r="B345" s="7" t="s">
        <v>472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39">
      <c r="A346" s="6" t="s">
        <v>165</v>
      </c>
      <c r="B346" s="7" t="s">
        <v>473</v>
      </c>
      <c r="C346" s="8">
        <v>830</v>
      </c>
      <c r="D346" s="8">
        <v>528</v>
      </c>
      <c r="E346" s="8">
        <v>386</v>
      </c>
      <c r="F346" s="8">
        <v>16</v>
      </c>
      <c r="G346" s="8">
        <v>126</v>
      </c>
      <c r="H346" s="8">
        <v>59</v>
      </c>
      <c r="I346" s="8">
        <v>0</v>
      </c>
      <c r="J346" s="8">
        <v>302</v>
      </c>
      <c r="K346" s="8">
        <v>268</v>
      </c>
      <c r="L346" s="8">
        <v>33</v>
      </c>
      <c r="M346" s="8">
        <v>31</v>
      </c>
      <c r="N346" s="8">
        <v>1</v>
      </c>
      <c r="O346" s="8">
        <v>0</v>
      </c>
      <c r="P346" s="8">
        <v>0</v>
      </c>
      <c r="Q346" s="8">
        <v>0</v>
      </c>
      <c r="R346" s="8">
        <v>308</v>
      </c>
      <c r="S346" s="8">
        <v>12</v>
      </c>
    </row>
    <row r="347" spans="1:19" ht="39">
      <c r="A347" s="9" t="s">
        <v>127</v>
      </c>
      <c r="B347" s="7" t="s">
        <v>474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5">
      <c r="A348" s="9" t="s">
        <v>129</v>
      </c>
      <c r="B348" s="7" t="s">
        <v>475</v>
      </c>
      <c r="C348" s="8">
        <v>323</v>
      </c>
      <c r="D348" s="8">
        <v>310</v>
      </c>
      <c r="E348" s="8">
        <v>237</v>
      </c>
      <c r="F348" s="8">
        <v>6</v>
      </c>
      <c r="G348" s="8">
        <v>67</v>
      </c>
      <c r="H348" s="8">
        <v>0</v>
      </c>
      <c r="I348" s="8">
        <v>0</v>
      </c>
      <c r="J348" s="8">
        <v>13</v>
      </c>
      <c r="K348" s="8">
        <v>11</v>
      </c>
      <c r="L348" s="8">
        <v>2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308</v>
      </c>
      <c r="S348" s="8">
        <v>12</v>
      </c>
    </row>
    <row r="349" spans="1:19" ht="26.25">
      <c r="A349" s="9" t="s">
        <v>131</v>
      </c>
      <c r="B349" s="7" t="s">
        <v>476</v>
      </c>
      <c r="C349" s="8">
        <v>507</v>
      </c>
      <c r="D349" s="8">
        <v>218</v>
      </c>
      <c r="E349" s="8">
        <v>149</v>
      </c>
      <c r="F349" s="8">
        <v>10</v>
      </c>
      <c r="G349" s="8">
        <v>59</v>
      </c>
      <c r="H349" s="8">
        <v>59</v>
      </c>
      <c r="I349" s="8">
        <v>0</v>
      </c>
      <c r="J349" s="8">
        <v>289</v>
      </c>
      <c r="K349" s="8">
        <v>257</v>
      </c>
      <c r="L349" s="8">
        <v>31</v>
      </c>
      <c r="M349" s="8">
        <v>31</v>
      </c>
      <c r="N349" s="8">
        <v>1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39">
      <c r="A350" s="9" t="s">
        <v>133</v>
      </c>
      <c r="B350" s="7" t="s">
        <v>477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26.25">
      <c r="A351" s="9" t="s">
        <v>171</v>
      </c>
      <c r="B351" s="7" t="s">
        <v>478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26.25">
      <c r="A352" s="9" t="s">
        <v>479</v>
      </c>
      <c r="B352" s="7" t="s">
        <v>480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ht="15">
      <c r="A353" s="6" t="s">
        <v>63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64.5">
      <c r="A354" s="9" t="s">
        <v>481</v>
      </c>
      <c r="B354" s="7" t="s">
        <v>482</v>
      </c>
      <c r="C354" s="8">
        <v>4995</v>
      </c>
      <c r="D354" s="8">
        <v>4253</v>
      </c>
      <c r="E354" s="8">
        <v>2619</v>
      </c>
      <c r="F354" s="8">
        <v>236</v>
      </c>
      <c r="G354" s="8">
        <v>1353</v>
      </c>
      <c r="H354" s="8">
        <v>1353</v>
      </c>
      <c r="I354" s="8">
        <v>45</v>
      </c>
      <c r="J354" s="8">
        <v>737</v>
      </c>
      <c r="K354" s="8">
        <v>575</v>
      </c>
      <c r="L354" s="8">
        <v>139</v>
      </c>
      <c r="M354" s="8">
        <v>139</v>
      </c>
      <c r="N354" s="8">
        <v>23</v>
      </c>
      <c r="O354" s="8">
        <v>5</v>
      </c>
      <c r="P354" s="8">
        <v>0</v>
      </c>
      <c r="Q354" s="8">
        <v>0</v>
      </c>
      <c r="R354" s="8">
        <v>0</v>
      </c>
      <c r="S354" s="8">
        <v>0</v>
      </c>
    </row>
    <row r="355" spans="1:19" ht="15">
      <c r="A355" s="9" t="s">
        <v>73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">
      <c r="A356" s="10" t="s">
        <v>139</v>
      </c>
      <c r="B356" s="7" t="s">
        <v>483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</row>
    <row r="357" spans="1:19" ht="51.75">
      <c r="A357" s="10" t="s">
        <v>141</v>
      </c>
      <c r="B357" s="7" t="s">
        <v>484</v>
      </c>
      <c r="C357" s="8">
        <v>900</v>
      </c>
      <c r="D357" s="8">
        <v>546</v>
      </c>
      <c r="E357" s="8">
        <v>3</v>
      </c>
      <c r="F357" s="8">
        <v>28</v>
      </c>
      <c r="G357" s="8">
        <v>484</v>
      </c>
      <c r="H357" s="8">
        <v>484</v>
      </c>
      <c r="I357" s="8">
        <v>31</v>
      </c>
      <c r="J357" s="8">
        <v>354</v>
      </c>
      <c r="K357" s="8">
        <v>284</v>
      </c>
      <c r="L357" s="8">
        <v>66</v>
      </c>
      <c r="M357" s="8">
        <v>66</v>
      </c>
      <c r="N357" s="8">
        <v>4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</row>
    <row r="358" spans="1:19" ht="15">
      <c r="A358" s="10" t="s">
        <v>143</v>
      </c>
      <c r="B358" s="7" t="s">
        <v>485</v>
      </c>
      <c r="C358" s="8">
        <v>4095</v>
      </c>
      <c r="D358" s="8">
        <v>3707</v>
      </c>
      <c r="E358" s="8">
        <v>2616</v>
      </c>
      <c r="F358" s="8">
        <v>208</v>
      </c>
      <c r="G358" s="8">
        <v>869</v>
      </c>
      <c r="H358" s="8">
        <v>869</v>
      </c>
      <c r="I358" s="8">
        <v>14</v>
      </c>
      <c r="J358" s="8">
        <v>383</v>
      </c>
      <c r="K358" s="8">
        <v>291</v>
      </c>
      <c r="L358" s="8">
        <v>73</v>
      </c>
      <c r="M358" s="8">
        <v>73</v>
      </c>
      <c r="N358" s="8">
        <v>19</v>
      </c>
      <c r="O358" s="8">
        <v>5</v>
      </c>
      <c r="P358" s="8">
        <v>0</v>
      </c>
      <c r="Q358" s="8">
        <v>0</v>
      </c>
      <c r="R358" s="8">
        <v>0</v>
      </c>
      <c r="S358" s="8">
        <v>0</v>
      </c>
    </row>
    <row r="359" spans="1:19" ht="15">
      <c r="A359" s="10" t="s">
        <v>145</v>
      </c>
      <c r="B359" s="7" t="s">
        <v>486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39">
      <c r="A360" s="6" t="s">
        <v>87</v>
      </c>
      <c r="B360" s="7" t="s">
        <v>487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</row>
    <row r="361" spans="1:19" ht="15">
      <c r="A361" s="6" t="s">
        <v>89</v>
      </c>
      <c r="B361" s="7" t="s">
        <v>488</v>
      </c>
      <c r="C361" s="8">
        <v>5903049</v>
      </c>
      <c r="D361" s="8">
        <v>1533538</v>
      </c>
      <c r="E361" s="8">
        <v>1124909</v>
      </c>
      <c r="F361" s="8">
        <v>121856</v>
      </c>
      <c r="G361" s="8">
        <v>264222</v>
      </c>
      <c r="H361" s="8">
        <v>78307</v>
      </c>
      <c r="I361" s="8">
        <v>22551</v>
      </c>
      <c r="J361" s="8">
        <v>4345042</v>
      </c>
      <c r="K361" s="8">
        <v>3512768</v>
      </c>
      <c r="L361" s="8">
        <v>748431</v>
      </c>
      <c r="M361" s="8">
        <v>654479</v>
      </c>
      <c r="N361" s="8">
        <v>83843</v>
      </c>
      <c r="O361" s="8">
        <v>24469</v>
      </c>
      <c r="P361" s="8">
        <v>0</v>
      </c>
      <c r="Q361" s="8">
        <v>0</v>
      </c>
      <c r="R361" s="8">
        <v>1224266</v>
      </c>
      <c r="S361" s="8">
        <v>540564</v>
      </c>
    </row>
    <row r="362" s="2" customFormat="1" ht="15">
      <c r="A362" s="3"/>
    </row>
    <row r="363" s="2" customFormat="1" ht="15">
      <c r="A363" s="3" t="s">
        <v>489</v>
      </c>
    </row>
    <row r="364" spans="1:19" s="4" customFormat="1" ht="15">
      <c r="A364" s="12" t="s">
        <v>16</v>
      </c>
      <c r="B364" s="12" t="s">
        <v>17</v>
      </c>
      <c r="C364" s="12" t="s">
        <v>390</v>
      </c>
      <c r="D364" s="15" t="s">
        <v>73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7"/>
    </row>
    <row r="365" spans="1:19" s="4" customFormat="1" ht="89.25" customHeight="1">
      <c r="A365" s="13"/>
      <c r="B365" s="13"/>
      <c r="C365" s="13"/>
      <c r="D365" s="15" t="s">
        <v>391</v>
      </c>
      <c r="E365" s="16"/>
      <c r="F365" s="16"/>
      <c r="G365" s="16"/>
      <c r="H365" s="16"/>
      <c r="I365" s="17"/>
      <c r="J365" s="12" t="s">
        <v>392</v>
      </c>
      <c r="K365" s="15" t="s">
        <v>393</v>
      </c>
      <c r="L365" s="16"/>
      <c r="M365" s="16"/>
      <c r="N365" s="17"/>
      <c r="O365" s="12" t="s">
        <v>394</v>
      </c>
      <c r="P365" s="12" t="s">
        <v>395</v>
      </c>
      <c r="Q365" s="12" t="s">
        <v>396</v>
      </c>
      <c r="R365" s="15" t="s">
        <v>397</v>
      </c>
      <c r="S365" s="17"/>
    </row>
    <row r="366" spans="1:19" s="4" customFormat="1" ht="38.25" customHeight="1">
      <c r="A366" s="13"/>
      <c r="B366" s="13"/>
      <c r="C366" s="13"/>
      <c r="D366" s="12" t="s">
        <v>398</v>
      </c>
      <c r="E366" s="15" t="s">
        <v>399</v>
      </c>
      <c r="F366" s="17"/>
      <c r="G366" s="12" t="s">
        <v>400</v>
      </c>
      <c r="H366" s="5" t="s">
        <v>401</v>
      </c>
      <c r="I366" s="12" t="s">
        <v>402</v>
      </c>
      <c r="J366" s="13"/>
      <c r="K366" s="12" t="s">
        <v>403</v>
      </c>
      <c r="L366" s="12" t="s">
        <v>400</v>
      </c>
      <c r="M366" s="5" t="s">
        <v>401</v>
      </c>
      <c r="N366" s="12" t="s">
        <v>402</v>
      </c>
      <c r="O366" s="13"/>
      <c r="P366" s="13"/>
      <c r="Q366" s="13"/>
      <c r="R366" s="12" t="s">
        <v>404</v>
      </c>
      <c r="S366" s="12" t="s">
        <v>405</v>
      </c>
    </row>
    <row r="367" spans="1:19" s="4" customFormat="1" ht="25.5">
      <c r="A367" s="13"/>
      <c r="B367" s="13"/>
      <c r="C367" s="13"/>
      <c r="D367" s="13"/>
      <c r="E367" s="5" t="s">
        <v>406</v>
      </c>
      <c r="F367" s="5" t="s">
        <v>407</v>
      </c>
      <c r="G367" s="13"/>
      <c r="H367" s="12" t="s">
        <v>408</v>
      </c>
      <c r="I367" s="13"/>
      <c r="J367" s="13"/>
      <c r="K367" s="13"/>
      <c r="L367" s="13"/>
      <c r="M367" s="12" t="s">
        <v>408</v>
      </c>
      <c r="N367" s="13"/>
      <c r="O367" s="13"/>
      <c r="P367" s="13"/>
      <c r="Q367" s="13"/>
      <c r="R367" s="13"/>
      <c r="S367" s="13"/>
    </row>
    <row r="368" spans="1:19" s="4" customFormat="1" ht="306">
      <c r="A368" s="14"/>
      <c r="B368" s="14"/>
      <c r="C368" s="14"/>
      <c r="D368" s="14"/>
      <c r="E368" s="5" t="s">
        <v>403</v>
      </c>
      <c r="F368" s="5" t="s">
        <v>409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15">
      <c r="A369" s="6" t="s">
        <v>36</v>
      </c>
      <c r="B369" s="7" t="s">
        <v>37</v>
      </c>
      <c r="C369" s="7" t="s">
        <v>38</v>
      </c>
      <c r="D369" s="7" t="s">
        <v>39</v>
      </c>
      <c r="E369" s="7" t="s">
        <v>40</v>
      </c>
      <c r="F369" s="7" t="s">
        <v>41</v>
      </c>
      <c r="G369" s="7" t="s">
        <v>42</v>
      </c>
      <c r="H369" s="7" t="s">
        <v>43</v>
      </c>
      <c r="I369" s="7" t="s">
        <v>44</v>
      </c>
      <c r="J369" s="7" t="s">
        <v>45</v>
      </c>
      <c r="K369" s="7" t="s">
        <v>46</v>
      </c>
      <c r="L369" s="7" t="s">
        <v>47</v>
      </c>
      <c r="M369" s="7" t="s">
        <v>48</v>
      </c>
      <c r="N369" s="7" t="s">
        <v>49</v>
      </c>
      <c r="O369" s="7" t="s">
        <v>50</v>
      </c>
      <c r="P369" s="7" t="s">
        <v>51</v>
      </c>
      <c r="Q369" s="7" t="s">
        <v>52</v>
      </c>
      <c r="R369" s="7" t="s">
        <v>53</v>
      </c>
      <c r="S369" s="7" t="s">
        <v>410</v>
      </c>
    </row>
    <row r="370" spans="1:19" ht="26.25">
      <c r="A370" s="6" t="s">
        <v>85</v>
      </c>
      <c r="B370" s="7" t="s">
        <v>490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="2" customFormat="1" ht="15">
      <c r="A371" s="3"/>
    </row>
    <row r="372" s="2" customFormat="1" ht="15">
      <c r="A372" s="3" t="s">
        <v>491</v>
      </c>
    </row>
    <row r="373" s="2" customFormat="1" ht="15">
      <c r="A373" s="3" t="s">
        <v>492</v>
      </c>
    </row>
    <row r="374" s="2" customFormat="1" ht="15">
      <c r="A374" s="3"/>
    </row>
    <row r="375" s="2" customFormat="1" ht="15">
      <c r="A375" s="3" t="s">
        <v>493</v>
      </c>
    </row>
    <row r="376" s="2" customFormat="1" ht="15">
      <c r="A376" s="3" t="s">
        <v>494</v>
      </c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6:A60"/>
    <mergeCell ref="B56:B60"/>
    <mergeCell ref="C56:C60"/>
    <mergeCell ref="D56:R56"/>
    <mergeCell ref="D57:K57"/>
    <mergeCell ref="L57:L60"/>
    <mergeCell ref="M57:M60"/>
    <mergeCell ref="N57:N60"/>
    <mergeCell ref="O57:O60"/>
    <mergeCell ref="P57:P60"/>
    <mergeCell ref="Q57:Q60"/>
    <mergeCell ref="R57:R60"/>
    <mergeCell ref="D58:D60"/>
    <mergeCell ref="E58:K58"/>
    <mergeCell ref="E59:F59"/>
    <mergeCell ref="G59:G60"/>
    <mergeCell ref="H59:H60"/>
    <mergeCell ref="I59:I60"/>
    <mergeCell ref="J59:J60"/>
    <mergeCell ref="K59:K60"/>
    <mergeCell ref="A123:A127"/>
    <mergeCell ref="B123:B127"/>
    <mergeCell ref="C123:C127"/>
    <mergeCell ref="D123:R123"/>
    <mergeCell ref="D124:K124"/>
    <mergeCell ref="L124:L127"/>
    <mergeCell ref="M124:M127"/>
    <mergeCell ref="N124:N127"/>
    <mergeCell ref="O124:O127"/>
    <mergeCell ref="P124:P127"/>
    <mergeCell ref="Q124:Q127"/>
    <mergeCell ref="R124:R127"/>
    <mergeCell ref="D125:D127"/>
    <mergeCell ref="E125:K125"/>
    <mergeCell ref="E126:F126"/>
    <mergeCell ref="G126:G127"/>
    <mergeCell ref="H126:H127"/>
    <mergeCell ref="I126:I127"/>
    <mergeCell ref="J126:J127"/>
    <mergeCell ref="K126:K127"/>
    <mergeCell ref="A173:A175"/>
    <mergeCell ref="B173:B175"/>
    <mergeCell ref="C173:C175"/>
    <mergeCell ref="D173:R173"/>
    <mergeCell ref="D174:D175"/>
    <mergeCell ref="E174:F174"/>
    <mergeCell ref="G174:G175"/>
    <mergeCell ref="H174:H175"/>
    <mergeCell ref="I174:I175"/>
    <mergeCell ref="J174:K174"/>
    <mergeCell ref="L174:L175"/>
    <mergeCell ref="M174:M175"/>
    <mergeCell ref="N174:N175"/>
    <mergeCell ref="O174:O175"/>
    <mergeCell ref="P174:P175"/>
    <mergeCell ref="Q174:Q175"/>
    <mergeCell ref="R174:R175"/>
    <mergeCell ref="A247:A249"/>
    <mergeCell ref="B247:B249"/>
    <mergeCell ref="C247:C249"/>
    <mergeCell ref="D247:R247"/>
    <mergeCell ref="D248:D249"/>
    <mergeCell ref="E248:F248"/>
    <mergeCell ref="G248:G249"/>
    <mergeCell ref="H248:H249"/>
    <mergeCell ref="I248:I249"/>
    <mergeCell ref="J248:K248"/>
    <mergeCell ref="L248:L249"/>
    <mergeCell ref="M248:M249"/>
    <mergeCell ref="N248:N249"/>
    <mergeCell ref="O248:O249"/>
    <mergeCell ref="P248:P249"/>
    <mergeCell ref="Q248:Q249"/>
    <mergeCell ref="R248:R249"/>
    <mergeCell ref="A276:A280"/>
    <mergeCell ref="B276:B280"/>
    <mergeCell ref="C276:C280"/>
    <mergeCell ref="D276:S276"/>
    <mergeCell ref="D277:I277"/>
    <mergeCell ref="J277:J280"/>
    <mergeCell ref="K277:N277"/>
    <mergeCell ref="O277:O280"/>
    <mergeCell ref="P277:P280"/>
    <mergeCell ref="Q277:Q280"/>
    <mergeCell ref="R277:S277"/>
    <mergeCell ref="D278:D280"/>
    <mergeCell ref="E278:F278"/>
    <mergeCell ref="G278:G280"/>
    <mergeCell ref="I278:I280"/>
    <mergeCell ref="K278:K280"/>
    <mergeCell ref="L278:L280"/>
    <mergeCell ref="N278:N280"/>
    <mergeCell ref="R278:R280"/>
    <mergeCell ref="S278:S280"/>
    <mergeCell ref="H279:H280"/>
    <mergeCell ref="M279:M280"/>
    <mergeCell ref="A364:A368"/>
    <mergeCell ref="B364:B368"/>
    <mergeCell ref="C364:C368"/>
    <mergeCell ref="D364:S364"/>
    <mergeCell ref="D365:I365"/>
    <mergeCell ref="J365:J368"/>
    <mergeCell ref="K365:N365"/>
    <mergeCell ref="O365:O368"/>
    <mergeCell ref="P365:P368"/>
    <mergeCell ref="Q365:Q368"/>
    <mergeCell ref="R365:S365"/>
    <mergeCell ref="D366:D368"/>
    <mergeCell ref="E366:F366"/>
    <mergeCell ref="G366:G368"/>
    <mergeCell ref="I366:I368"/>
    <mergeCell ref="K366:K368"/>
    <mergeCell ref="L366:L368"/>
    <mergeCell ref="N366:N368"/>
    <mergeCell ref="R366:R368"/>
    <mergeCell ref="S366:S368"/>
    <mergeCell ref="H367:H368"/>
    <mergeCell ref="M367:M36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0600-00-430</cp:lastModifiedBy>
  <dcterms:created xsi:type="dcterms:W3CDTF">2019-05-14T10:27:11Z</dcterms:created>
  <dcterms:modified xsi:type="dcterms:W3CDTF">2019-05-14T11:16:09Z</dcterms:modified>
  <cp:category/>
  <cp:version/>
  <cp:contentType/>
  <cp:contentStatus/>
</cp:coreProperties>
</file>